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<sst xmlns="http://schemas.openxmlformats.org/spreadsheetml/2006/main" count="391" uniqueCount="157">
  <si>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</si>
  <si>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</si>
  <si>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</si>
  <si>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</si>
  <si>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</si>
  <si>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</si>
  <si>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</si>
  <si>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</si>
  <si>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</si>
  <si>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</si>
  <si>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</si>
  <si>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</si>
  <si>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</si>
  <si>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</si>
  <si>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</si>
  <si>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</si>
  <si>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</si>
  <si>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</si>
  <si>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</si>
  <si>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</si>
  <si>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</si>
  <si>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</si>
  <si>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</si>
  <si>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</si>
  <si>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</si>
  <si>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</si>
  <si>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</si>
  <si>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</si>
  <si>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</si>
  <si>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</si>
  <si>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</si>
  <si>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</si>
  <si>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</si>
  <si>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</si>
  <si>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</si>
  <si>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</si>
  <si>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</si>
  <si>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</si>
  <si>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</si>
  <si>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</si>
  <si>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</si>
  <si>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</si>
  <si>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</si>
  <si>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</si>
  <si>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</si>
  <si>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</si>
  <si>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</si>
  <si>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</si>
  <si>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</si>
  <si>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</si>
  <si>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</si>
  <si>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</si>
  <si>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</si>
  <si>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</si>
  <si>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</si>
  <si>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</si>
  <si>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</si>
  <si>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</si>
  <si>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</si>
  <si>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</si>
  <si>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</si>
  <si>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</si>
  <si>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</si>
  <si>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</si>
  <si>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</si>
  <si>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</si>
  <si>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</si>
  <si>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</si>
  <si>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</si>
  <si>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</si>
  <si>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</si>
  <si>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</si>
  <si>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</si>
  <si>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</si>
  <si>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</si>
  <si>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</si>
  <si>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</si>
  <si>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</si>
  <si>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</si>
  <si>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</si>
  <si>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</si>
  <si>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</si>
  <si>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</si>
  <si>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</si>
  <si>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</si>
  <si>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</si>
  <si>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</si>
  <si>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</si>
  <si>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</si>
  <si>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</si>
  <si>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</si>
  <si>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</si>
  <si>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</si>
  <si>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</si>
  <si>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</si>
  <si>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</si>
  <si>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</si>
  <si>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</si>
  <si>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</si>
  <si>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</si>
  <si>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</si>
  <si>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</si>
  <si>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</si>
  <si>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</si>
  <si>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</si>
  <si>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</si>
  <si>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</si>
  <si>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</si>
  <si>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</si>
  <si>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</si>
  <si>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</si>
  <si>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</si>
  <si>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</si>
  <si>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</si>
  <si>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</si>
  <si>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</si>
  <si>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</si>
  <si>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</si>
  <si>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</si>
  <si>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</si>
  <si>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</si>
  <si>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</si>
  <si>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</si>
  <si>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</si>
  <si>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</si>
  <si>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</si>
  <si>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</si>
  <si>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</si>
  <si>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</si>
  <si>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</si>
  <si>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</si>
  <si>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</si>
  <si>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</si>
  <si>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</si>
  <si>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</si>
  <si>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</si>
  <si>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</si>
  <si>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</si>
  <si>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</si>
  <si>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</si>
  <si>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</si>
  <si>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</si>
  <si>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</si>
  <si>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</si>
  <si>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</si>
  <si>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</si>
  <si>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</si>
  <si>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</si>
  <si>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</si>
  <si>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</si>
  <si>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</si>
  <si>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</si>
  <si>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</si>
  <si>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</si>
  <si>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</si>
  <si>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</si>
  <si>
    <t>สำนักงานคดีแพ่งตลิ่งชัน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</si>
</sst>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3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192" fontId="14" fillId="0" borderId="24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21" fillId="0" borderId="25" xfId="91" applyFont="1" applyFill="1" applyBorder="1" applyAlignment="1" applyProtection="1">
      <alignment vertical="top" wrapText="1"/>
      <protection/>
    </xf>
    <xf numFmtId="0" fontId="14" fillId="0" borderId="26" xfId="91" applyFont="1" applyFill="1" applyBorder="1" applyAlignment="1" applyProtection="1">
      <alignment horizontal="center" vertical="top" shrinkToFit="1"/>
      <protection/>
    </xf>
    <xf numFmtId="1" fontId="14" fillId="0" borderId="26" xfId="91" applyNumberFormat="1" applyFont="1" applyFill="1" applyBorder="1" applyAlignment="1" applyProtection="1">
      <alignment horizontal="center" vertical="top" shrinkToFit="1"/>
      <protection/>
    </xf>
    <xf numFmtId="2" fontId="14" fillId="0" borderId="26" xfId="91" applyNumberFormat="1" applyFont="1" applyFill="1" applyBorder="1" applyAlignment="1" applyProtection="1">
      <alignment horizontal="center" vertical="top" shrinkToFit="1"/>
      <protection/>
    </xf>
    <xf numFmtId="1" fontId="14" fillId="0" borderId="26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6" xfId="83" applyNumberFormat="1" applyFont="1" applyFill="1" applyBorder="1" applyAlignment="1" applyProtection="1">
      <alignment horizontal="center" vertical="top" shrinkToFit="1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85" fillId="0" borderId="28" xfId="91" applyNumberFormat="1" applyFont="1" applyFill="1" applyBorder="1" applyAlignment="1" applyProtection="1">
      <alignment horizontal="center" vertical="top" shrinkToFit="1"/>
      <protection/>
    </xf>
    <xf numFmtId="0" fontId="85" fillId="0" borderId="29" xfId="91" applyFont="1" applyFill="1" applyBorder="1" applyAlignment="1" applyProtection="1">
      <alignment vertical="top" wrapText="1"/>
      <protection/>
    </xf>
    <xf numFmtId="0" fontId="80" fillId="0" borderId="30" xfId="91" applyFont="1" applyFill="1" applyBorder="1" applyAlignment="1" applyProtection="1">
      <alignment horizontal="center" vertical="top" shrinkToFit="1"/>
      <protection/>
    </xf>
    <xf numFmtId="1" fontId="80" fillId="0" borderId="30" xfId="91" applyNumberFormat="1" applyFont="1" applyFill="1" applyBorder="1" applyAlignment="1" applyProtection="1">
      <alignment horizontal="center" vertical="top" shrinkToFit="1"/>
      <protection/>
    </xf>
    <xf numFmtId="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5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80" fillId="0" borderId="28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26" xfId="91" applyNumberFormat="1" applyFont="1" applyFill="1" applyBorder="1" applyAlignment="1" applyProtection="1">
      <alignment horizontal="right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9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3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40" xfId="62" applyFont="1" applyFill="1" applyBorder="1" applyAlignment="1" applyProtection="1">
      <alignment horizontal="center" vertical="center"/>
      <protection/>
    </xf>
    <xf numFmtId="0" fontId="14" fillId="0" borderId="20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2" xfId="50" applyFont="1" applyBorder="1" applyAlignment="1" applyProtection="1">
      <alignment horizontal="center" vertical="center"/>
      <protection/>
    </xf>
    <xf numFmtId="0" fontId="14" fillId="0" borderId="40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3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Q11" sqref="Q11"/>
    </sheetView>
  </sheetViews>
  <sheetFormatPr defaultColWidth="9.140625" defaultRowHeight="15"/>
  <cols>
    <col min="1" max="1" width="5.57421875" style="221" customWidth="1"/>
    <col min="2" max="2" width="46.421875" style="204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08" customWidth="1"/>
    <col min="13" max="13" width="3.7109375" style="208" customWidth="1"/>
    <col min="14" max="14" width="9.28125" style="208" customWidth="1"/>
    <col min="15" max="16384" width="9.00390625" style="127" customWidth="1"/>
  </cols>
  <sheetData>
    <row r="1" spans="1:14" ht="20.25">
      <c r="A1" s="220"/>
      <c r="B1" s="203"/>
      <c r="C1" s="313" t="s">
        <v>49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20.25">
      <c r="A2" s="220"/>
      <c r="B2" s="203"/>
      <c r="C2" s="313" t="s">
        <v>118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ht="15.75" customHeight="1" thickBot="1">
      <c r="N3" s="209"/>
    </row>
    <row r="4" spans="1:14" ht="27.75" customHeight="1" thickTop="1">
      <c r="A4" s="319" t="s">
        <v>153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</row>
    <row r="5" spans="1:14" ht="27.75" customHeight="1">
      <c r="A5" s="296" t="s">
        <v>154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4" ht="27.75" customHeight="1" thickBot="1">
      <c r="A6" s="322" t="s">
        <v>156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4"/>
    </row>
    <row r="7" spans="1:14" ht="18" customHeight="1" thickTop="1">
      <c r="A7" s="22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4" s="132" customFormat="1" ht="20.25">
      <c r="A8" s="292" t="s">
        <v>39</v>
      </c>
      <c r="B8" s="292"/>
      <c r="C8" s="304" t="s">
        <v>100</v>
      </c>
      <c r="D8" s="293" t="s">
        <v>38</v>
      </c>
      <c r="E8" s="293" t="s">
        <v>110</v>
      </c>
      <c r="F8" s="117" t="s">
        <v>6</v>
      </c>
      <c r="G8" s="131"/>
      <c r="H8" s="131"/>
      <c r="I8" s="131"/>
      <c r="J8" s="131"/>
      <c r="K8" s="316" t="s">
        <v>2</v>
      </c>
      <c r="L8" s="317"/>
      <c r="M8" s="317"/>
      <c r="N8" s="318"/>
    </row>
    <row r="9" spans="1:14" s="132" customFormat="1" ht="17.25" customHeight="1">
      <c r="A9" s="292"/>
      <c r="B9" s="292"/>
      <c r="C9" s="305"/>
      <c r="D9" s="307"/>
      <c r="E9" s="294"/>
      <c r="F9" s="299">
        <v>1</v>
      </c>
      <c r="G9" s="299">
        <v>2</v>
      </c>
      <c r="H9" s="299">
        <v>3</v>
      </c>
      <c r="I9" s="299">
        <v>4</v>
      </c>
      <c r="J9" s="299">
        <v>5</v>
      </c>
      <c r="K9" s="210" t="s">
        <v>40</v>
      </c>
      <c r="L9" s="211" t="s">
        <v>96</v>
      </c>
      <c r="M9" s="314" t="s">
        <v>116</v>
      </c>
      <c r="N9" s="212" t="s">
        <v>41</v>
      </c>
    </row>
    <row r="10" spans="1:14" s="132" customFormat="1" ht="21.75" customHeight="1">
      <c r="A10" s="292"/>
      <c r="B10" s="292"/>
      <c r="C10" s="306"/>
      <c r="D10" s="308"/>
      <c r="E10" s="295"/>
      <c r="F10" s="300"/>
      <c r="G10" s="300"/>
      <c r="H10" s="300"/>
      <c r="I10" s="300"/>
      <c r="J10" s="300"/>
      <c r="K10" s="213" t="s">
        <v>42</v>
      </c>
      <c r="L10" s="214" t="s">
        <v>43</v>
      </c>
      <c r="M10" s="315"/>
      <c r="N10" s="215" t="s">
        <v>44</v>
      </c>
    </row>
    <row r="11" spans="1:14" s="139" customFormat="1" ht="24.75" customHeight="1">
      <c r="A11" s="311" t="s">
        <v>119</v>
      </c>
      <c r="B11" s="312"/>
      <c r="C11" s="134"/>
      <c r="D11" s="135">
        <f>SUM(D12:D12)</f>
        <v>10</v>
      </c>
      <c r="E11" s="243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44" t="e">
        <f>L11</f>
        <v>#DIV/0!</v>
      </c>
      <c r="N11" s="138"/>
    </row>
    <row r="12" spans="1:14" s="145" customFormat="1" ht="65.25" customHeight="1">
      <c r="A12" s="249">
        <v>1.1</v>
      </c>
      <c r="B12" s="250" t="s">
        <v>120</v>
      </c>
      <c r="C12" s="141" t="s">
        <v>45</v>
      </c>
      <c r="D12" s="142">
        <v>10</v>
      </c>
      <c r="E12" s="143">
        <f>D12*100/D16</f>
        <v>50</v>
      </c>
      <c r="F12" s="140">
        <v>60</v>
      </c>
      <c r="G12" s="140">
        <v>65</v>
      </c>
      <c r="H12" s="140">
        <v>70</v>
      </c>
      <c r="I12" s="140">
        <v>75</v>
      </c>
      <c r="J12" s="140">
        <v>80</v>
      </c>
      <c r="K12" s="143" t="e">
        <f>'1.1'!D4</f>
        <v>#DIV/0!</v>
      </c>
      <c r="L12" s="251" t="e">
        <f>'1.1'!D6</f>
        <v>#DIV/0!</v>
      </c>
      <c r="M12" s="244" t="e">
        <f>L12</f>
        <v>#DIV/0!</v>
      </c>
      <c r="N12" s="144" t="e">
        <f>E12*L12/E16</f>
        <v>#DIV/0!</v>
      </c>
    </row>
    <row r="13" spans="1:14" s="139" customFormat="1" ht="24.75" customHeight="1">
      <c r="A13" s="309" t="s">
        <v>95</v>
      </c>
      <c r="B13" s="310"/>
      <c r="C13" s="134"/>
      <c r="D13" s="135">
        <f>SUM(D14:D15)</f>
        <v>10</v>
      </c>
      <c r="E13" s="243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44" t="e">
        <f>L13</f>
        <v>#DIV/0!</v>
      </c>
      <c r="N13" s="138"/>
    </row>
    <row r="14" spans="1:14" s="133" customFormat="1" ht="63" customHeight="1">
      <c r="A14" s="281">
        <v>3.2</v>
      </c>
      <c r="B14" s="282" t="s">
        <v>109</v>
      </c>
      <c r="C14" s="283" t="s">
        <v>45</v>
      </c>
      <c r="D14" s="284">
        <v>5</v>
      </c>
      <c r="E14" s="285">
        <f>D14*100/D16</f>
        <v>25</v>
      </c>
      <c r="F14" s="286">
        <v>96</v>
      </c>
      <c r="G14" s="287">
        <v>96.5</v>
      </c>
      <c r="H14" s="286">
        <v>97</v>
      </c>
      <c r="I14" s="287">
        <v>97.5</v>
      </c>
      <c r="J14" s="286">
        <v>98</v>
      </c>
      <c r="K14" s="285" t="e">
        <f>'3.2'!D4</f>
        <v>#DIV/0!</v>
      </c>
      <c r="L14" s="288" t="e">
        <f>'3.2'!D6</f>
        <v>#DIV/0!</v>
      </c>
      <c r="M14" s="289" t="e">
        <f>L14</f>
        <v>#DIV/0!</v>
      </c>
      <c r="N14" s="290" t="e">
        <f>E14*L14/E16</f>
        <v>#DIV/0!</v>
      </c>
    </row>
    <row r="15" spans="1:14" s="145" customFormat="1" ht="45" customHeight="1">
      <c r="A15" s="280">
        <v>3.3</v>
      </c>
      <c r="B15" s="273" t="s">
        <v>98</v>
      </c>
      <c r="C15" s="274" t="s">
        <v>45</v>
      </c>
      <c r="D15" s="275">
        <v>5</v>
      </c>
      <c r="E15" s="276">
        <f>D15*100/D16</f>
        <v>25</v>
      </c>
      <c r="F15" s="277">
        <v>40</v>
      </c>
      <c r="G15" s="277">
        <v>50</v>
      </c>
      <c r="H15" s="277">
        <v>60</v>
      </c>
      <c r="I15" s="277">
        <v>70</v>
      </c>
      <c r="J15" s="277">
        <v>80</v>
      </c>
      <c r="K15" s="276" t="e">
        <f>'3.3'!D4</f>
        <v>#DIV/0!</v>
      </c>
      <c r="L15" s="278" t="e">
        <f>'3.3'!D6</f>
        <v>#DIV/0!</v>
      </c>
      <c r="M15" s="291" t="e">
        <f>L15</f>
        <v>#DIV/0!</v>
      </c>
      <c r="N15" s="279" t="e">
        <f>E15*L15/E16</f>
        <v>#DIV/0!</v>
      </c>
    </row>
    <row r="16" spans="1:14" s="152" customFormat="1" ht="25.5" customHeight="1">
      <c r="A16" s="223"/>
      <c r="B16" s="205"/>
      <c r="C16" s="146" t="s">
        <v>46</v>
      </c>
      <c r="D16" s="147">
        <f>SUM(D13+D11)</f>
        <v>20</v>
      </c>
      <c r="E16" s="147">
        <f>E11+E13</f>
        <v>100</v>
      </c>
      <c r="F16" s="148"/>
      <c r="G16" s="148"/>
      <c r="H16" s="148"/>
      <c r="I16" s="149"/>
      <c r="J16" s="149"/>
      <c r="K16" s="150"/>
      <c r="L16" s="301" t="s">
        <v>47</v>
      </c>
      <c r="M16" s="302"/>
      <c r="N16" s="151" t="e">
        <f>SUM(N11:N15)</f>
        <v>#DIV/0!</v>
      </c>
    </row>
    <row r="17" spans="1:14" s="152" customFormat="1" ht="24" customHeight="1">
      <c r="A17" s="224"/>
      <c r="B17" s="242" t="s">
        <v>155</v>
      </c>
      <c r="C17" s="226"/>
      <c r="D17" s="226"/>
      <c r="E17" s="226"/>
      <c r="F17" s="227"/>
      <c r="G17" s="227"/>
      <c r="H17" s="227"/>
      <c r="I17" s="228"/>
      <c r="J17" s="228"/>
      <c r="K17" s="229"/>
      <c r="L17" s="230"/>
      <c r="M17" s="233"/>
      <c r="N17" s="153"/>
    </row>
    <row r="18" spans="1:14" s="152" customFormat="1" ht="24" customHeight="1">
      <c r="A18" s="224"/>
      <c r="B18" s="241" t="s">
        <v>101</v>
      </c>
      <c r="C18" s="234"/>
      <c r="D18" s="234"/>
      <c r="E18" s="234"/>
      <c r="F18" s="227"/>
      <c r="G18" s="227"/>
      <c r="H18" s="227"/>
      <c r="I18" s="227"/>
      <c r="J18" s="227"/>
      <c r="K18" s="227"/>
      <c r="L18" s="235"/>
      <c r="M18" s="236"/>
      <c r="N18" s="153"/>
    </row>
    <row r="19" spans="1:14" s="152" customFormat="1" ht="24" customHeight="1">
      <c r="A19" s="224"/>
      <c r="B19" s="268" t="s">
        <v>111</v>
      </c>
      <c r="C19" s="237" t="s">
        <v>102</v>
      </c>
      <c r="D19" s="238"/>
      <c r="E19" s="238"/>
      <c r="F19" s="239"/>
      <c r="G19" s="232"/>
      <c r="H19" s="227"/>
      <c r="I19" s="227"/>
      <c r="J19" s="227"/>
      <c r="K19" s="227"/>
      <c r="L19" s="235"/>
      <c r="M19" s="236"/>
      <c r="N19" s="153"/>
    </row>
    <row r="20" spans="1:14" s="152" customFormat="1" ht="24" customHeight="1">
      <c r="A20" s="224"/>
      <c r="B20" s="269" t="s">
        <v>112</v>
      </c>
      <c r="C20" s="240" t="s">
        <v>103</v>
      </c>
      <c r="D20" s="239"/>
      <c r="E20" s="239"/>
      <c r="F20" s="239"/>
      <c r="G20" s="239"/>
      <c r="H20" s="227"/>
      <c r="I20" s="227"/>
      <c r="J20" s="227"/>
      <c r="K20" s="227"/>
      <c r="L20" s="235"/>
      <c r="M20" s="236"/>
      <c r="N20" s="153"/>
    </row>
    <row r="21" spans="1:14" s="139" customFormat="1" ht="24" customHeight="1">
      <c r="A21" s="224"/>
      <c r="B21" s="270" t="s">
        <v>113</v>
      </c>
      <c r="C21" s="231" t="s">
        <v>104</v>
      </c>
      <c r="D21" s="232"/>
      <c r="E21" s="232"/>
      <c r="F21" s="232"/>
      <c r="G21" s="232"/>
      <c r="H21" s="227"/>
      <c r="I21" s="227"/>
      <c r="J21" s="227"/>
      <c r="K21" s="227"/>
      <c r="L21" s="235"/>
      <c r="M21" s="236"/>
      <c r="N21" s="153"/>
    </row>
    <row r="22" spans="1:14" s="139" customFormat="1" ht="24" customHeight="1">
      <c r="A22" s="224"/>
      <c r="B22" s="271" t="s">
        <v>114</v>
      </c>
      <c r="C22" s="231" t="s">
        <v>106</v>
      </c>
      <c r="D22" s="232"/>
      <c r="E22" s="232"/>
      <c r="F22" s="227"/>
      <c r="G22" s="227"/>
      <c r="H22" s="227"/>
      <c r="I22" s="227"/>
      <c r="J22" s="227"/>
      <c r="K22" s="227"/>
      <c r="L22" s="235"/>
      <c r="M22" s="236"/>
      <c r="N22" s="153"/>
    </row>
    <row r="23" spans="1:14" s="139" customFormat="1" ht="24" customHeight="1">
      <c r="A23" s="224"/>
      <c r="B23" s="272" t="s">
        <v>115</v>
      </c>
      <c r="C23" s="231" t="s">
        <v>105</v>
      </c>
      <c r="D23" s="232"/>
      <c r="E23" s="232"/>
      <c r="F23" s="227"/>
      <c r="G23" s="227"/>
      <c r="H23" s="227"/>
      <c r="I23" s="227"/>
      <c r="J23" s="227"/>
      <c r="K23" s="227"/>
      <c r="L23" s="235"/>
      <c r="M23" s="236"/>
      <c r="N23" s="153"/>
    </row>
    <row r="24" spans="1:14" s="133" customFormat="1" ht="20.25">
      <c r="A24" s="225"/>
      <c r="B24" s="206"/>
      <c r="C24" s="155"/>
      <c r="D24" s="155"/>
      <c r="E24" s="155"/>
      <c r="F24" s="154"/>
      <c r="G24" s="154"/>
      <c r="H24" s="154"/>
      <c r="I24" s="154"/>
      <c r="J24" s="154"/>
      <c r="K24" s="154"/>
      <c r="L24" s="216"/>
      <c r="M24" s="217"/>
      <c r="N24" s="216"/>
    </row>
    <row r="25" spans="1:14" s="133" customFormat="1" ht="20.25">
      <c r="A25" s="225"/>
      <c r="B25" s="206"/>
      <c r="C25" s="155"/>
      <c r="D25" s="155"/>
      <c r="E25" s="155"/>
      <c r="F25" s="154"/>
      <c r="G25" s="154"/>
      <c r="H25" s="154"/>
      <c r="I25" s="154"/>
      <c r="J25" s="154"/>
      <c r="K25" s="154"/>
      <c r="L25" s="216"/>
      <c r="M25" s="217"/>
      <c r="N25" s="216"/>
    </row>
    <row r="26" spans="2:14" ht="20.25">
      <c r="B26" s="207"/>
      <c r="C26" s="156"/>
      <c r="D26" s="156"/>
      <c r="E26" s="156"/>
      <c r="F26" s="157"/>
      <c r="G26" s="157"/>
      <c r="H26" s="157"/>
      <c r="I26" s="157"/>
      <c r="J26" s="157"/>
      <c r="K26" s="157"/>
      <c r="L26" s="217"/>
      <c r="M26" s="217"/>
      <c r="N26" s="217"/>
    </row>
    <row r="27" spans="3:14" ht="20.25">
      <c r="C27" s="158"/>
      <c r="D27" s="158"/>
      <c r="E27" s="158"/>
      <c r="F27" s="159"/>
      <c r="G27" s="159"/>
      <c r="H27" s="159"/>
      <c r="I27" s="159"/>
      <c r="J27" s="159"/>
      <c r="K27" s="159"/>
      <c r="L27" s="218"/>
      <c r="M27" s="218"/>
      <c r="N27" s="218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218"/>
      <c r="M28" s="218"/>
      <c r="N28" s="21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218"/>
      <c r="M29" s="218"/>
      <c r="N29" s="21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218"/>
      <c r="M30" s="218"/>
      <c r="N30" s="21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218"/>
      <c r="M31" s="218"/>
      <c r="N31" s="21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218"/>
      <c r="M32" s="218"/>
      <c r="N32" s="21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218"/>
      <c r="M33" s="218"/>
      <c r="N33" s="21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218"/>
      <c r="M34" s="218"/>
      <c r="N34" s="218"/>
    </row>
    <row r="35" spans="1:218" s="130" customFormat="1" ht="20.25">
      <c r="A35" s="221"/>
      <c r="B35" s="204"/>
      <c r="C35" s="158"/>
      <c r="D35" s="158"/>
      <c r="E35" s="158"/>
      <c r="F35" s="159"/>
      <c r="G35" s="159"/>
      <c r="H35" s="159"/>
      <c r="I35" s="159"/>
      <c r="J35" s="159"/>
      <c r="K35" s="219"/>
      <c r="L35" s="218"/>
      <c r="M35" s="218"/>
      <c r="N35" s="2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1"/>
      <c r="B36" s="204"/>
      <c r="C36" s="158"/>
      <c r="D36" s="158"/>
      <c r="E36" s="158"/>
      <c r="F36" s="159"/>
      <c r="G36" s="159"/>
      <c r="H36" s="159"/>
      <c r="I36" s="159"/>
      <c r="J36" s="159"/>
      <c r="K36" s="219"/>
      <c r="L36" s="218"/>
      <c r="M36" s="218"/>
      <c r="N36" s="21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8"/>
      <c r="D37" s="158"/>
      <c r="E37" s="158"/>
      <c r="F37" s="159"/>
      <c r="G37" s="159"/>
      <c r="H37" s="159"/>
      <c r="I37" s="159"/>
      <c r="J37" s="159"/>
      <c r="K37" s="159"/>
      <c r="L37" s="218"/>
      <c r="M37" s="218"/>
      <c r="N37" s="218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218"/>
      <c r="M38" s="218"/>
      <c r="N38" s="21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218"/>
      <c r="M39" s="218"/>
      <c r="N39" s="21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218"/>
      <c r="M40" s="218"/>
      <c r="N40" s="21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218"/>
      <c r="M41" s="218"/>
      <c r="N41" s="21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218"/>
      <c r="M42" s="218"/>
      <c r="N42" s="21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218"/>
      <c r="M43" s="218"/>
      <c r="N43" s="21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218"/>
      <c r="M44" s="218"/>
      <c r="N44" s="21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218"/>
      <c r="M45" s="218"/>
      <c r="N45" s="21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218"/>
      <c r="M46" s="218"/>
      <c r="N46" s="21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218"/>
      <c r="M47" s="218"/>
      <c r="N47" s="21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218"/>
      <c r="M48" s="218"/>
      <c r="N48" s="21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218"/>
      <c r="M49" s="218"/>
      <c r="N49" s="21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218"/>
      <c r="M50" s="218"/>
      <c r="N50" s="21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218"/>
      <c r="M51" s="218"/>
      <c r="N51" s="21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218"/>
      <c r="M52" s="218"/>
      <c r="N52" s="21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218"/>
      <c r="M53" s="218"/>
      <c r="N53" s="21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218"/>
      <c r="M54" s="218"/>
      <c r="N54" s="21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218"/>
      <c r="M55" s="218"/>
      <c r="N55" s="21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218"/>
      <c r="M56" s="218"/>
      <c r="N56" s="21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218"/>
      <c r="M57" s="218"/>
      <c r="N57" s="21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218"/>
      <c r="M58" s="218"/>
      <c r="N58" s="21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218"/>
      <c r="M59" s="218"/>
      <c r="N59" s="21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218"/>
      <c r="M60" s="218"/>
      <c r="N60" s="21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218"/>
      <c r="M61" s="218"/>
      <c r="N61" s="21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218"/>
      <c r="M62" s="218"/>
      <c r="N62" s="21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218"/>
      <c r="M63" s="218"/>
      <c r="N63" s="21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218"/>
      <c r="M64" s="218"/>
      <c r="N64" s="21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218"/>
      <c r="M65" s="218"/>
      <c r="N65" s="21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218"/>
      <c r="M66" s="218"/>
      <c r="N66" s="21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218"/>
      <c r="M67" s="218"/>
      <c r="N67" s="21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218"/>
      <c r="M68" s="218"/>
      <c r="N68" s="21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218"/>
      <c r="M69" s="218"/>
      <c r="N69" s="21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218"/>
      <c r="M70" s="218"/>
      <c r="N70" s="21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218"/>
      <c r="M71" s="218"/>
      <c r="N71" s="21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218"/>
      <c r="M72" s="218"/>
      <c r="N72" s="21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218"/>
      <c r="M73" s="218"/>
      <c r="N73" s="21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218"/>
      <c r="M74" s="218"/>
      <c r="N74" s="21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218"/>
      <c r="M75" s="218"/>
      <c r="N75" s="21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218"/>
      <c r="M76" s="218"/>
      <c r="N76" s="21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218"/>
      <c r="M77" s="218"/>
      <c r="N77" s="21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218"/>
      <c r="M78" s="218"/>
      <c r="N78" s="21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218"/>
      <c r="M79" s="218"/>
      <c r="N79" s="21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218"/>
      <c r="M80" s="218"/>
      <c r="N80" s="21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218"/>
      <c r="M81" s="218"/>
      <c r="N81" s="21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218"/>
      <c r="M82" s="218"/>
      <c r="N82" s="21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218"/>
      <c r="M83" s="218"/>
      <c r="N83" s="21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218"/>
      <c r="M84" s="218"/>
      <c r="N84" s="21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218"/>
      <c r="M85" s="218"/>
      <c r="N85" s="21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218"/>
      <c r="M86" s="218"/>
      <c r="N86" s="21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218"/>
      <c r="M87" s="218"/>
      <c r="N87" s="21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218"/>
      <c r="M88" s="218"/>
      <c r="N88" s="21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218"/>
      <c r="M89" s="218"/>
      <c r="N89" s="21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218"/>
      <c r="M90" s="218"/>
      <c r="N90" s="21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218"/>
      <c r="M91" s="218"/>
      <c r="N91" s="21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218"/>
      <c r="M92" s="218"/>
      <c r="N92" s="21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218"/>
      <c r="M93" s="218"/>
      <c r="N93" s="21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218"/>
      <c r="M94" s="218"/>
      <c r="N94" s="21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218"/>
      <c r="M95" s="218"/>
      <c r="N95" s="21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218"/>
      <c r="M96" s="218"/>
      <c r="N96" s="21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218"/>
      <c r="M97" s="218"/>
      <c r="N97" s="21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218"/>
      <c r="M98" s="218"/>
      <c r="N98" s="21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218"/>
      <c r="M99" s="218"/>
      <c r="N99" s="218"/>
    </row>
  </sheetData>
  <sheetProtection password="DFCA" sheet="1"/>
  <mergeCells count="20"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2" t="s">
        <v>82</v>
      </c>
      <c r="E1" s="403"/>
      <c r="F1" s="403"/>
      <c r="G1" s="403"/>
      <c r="H1" s="403"/>
      <c r="I1" s="403"/>
      <c r="J1" s="403"/>
      <c r="K1" s="403"/>
      <c r="L1" s="403"/>
      <c r="M1" s="403"/>
      <c r="N1" s="96"/>
      <c r="O1" s="95"/>
    </row>
    <row r="2" spans="1:4" s="83" customFormat="1" ht="22.5" customHeight="1">
      <c r="A2" s="404" t="s">
        <v>1</v>
      </c>
      <c r="B2" s="405"/>
      <c r="C2" s="87" t="s">
        <v>0</v>
      </c>
      <c r="D2" s="88">
        <v>2</v>
      </c>
    </row>
    <row r="3" spans="1:5" s="83" customFormat="1" ht="22.5" customHeight="1">
      <c r="A3" s="404" t="s">
        <v>2</v>
      </c>
      <c r="B3" s="40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4" t="s">
        <v>3</v>
      </c>
      <c r="B4" s="40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4" t="s">
        <v>4</v>
      </c>
      <c r="B5" s="40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6" t="s">
        <v>6</v>
      </c>
      <c r="E7" s="406"/>
      <c r="F7" s="406"/>
      <c r="G7" s="406"/>
      <c r="H7" s="40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6" t="s">
        <v>92</v>
      </c>
      <c r="E11" s="396"/>
      <c r="F11" s="396"/>
      <c r="G11" s="396"/>
      <c r="H11" s="396"/>
      <c r="I11" s="396"/>
      <c r="J11" s="115"/>
      <c r="K11" s="20" t="s">
        <v>8</v>
      </c>
      <c r="N11" s="86"/>
    </row>
    <row r="12" spans="4:11" s="78" customFormat="1" ht="55.5" customHeight="1">
      <c r="D12" s="396" t="s">
        <v>83</v>
      </c>
      <c r="E12" s="396"/>
      <c r="F12" s="396"/>
      <c r="G12" s="396"/>
      <c r="H12" s="396"/>
      <c r="I12" s="39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0" t="s">
        <v>84</v>
      </c>
      <c r="E14" s="400"/>
      <c r="F14" s="400"/>
      <c r="G14" s="400"/>
      <c r="H14" s="40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9" t="s">
        <v>62</v>
      </c>
      <c r="C16" s="399"/>
      <c r="D16" s="399"/>
    </row>
    <row r="17" spans="2:11" s="41" customFormat="1" ht="24" customHeight="1">
      <c r="B17" s="398"/>
      <c r="C17" s="398"/>
      <c r="D17" s="398"/>
      <c r="E17" s="398"/>
      <c r="F17" s="398"/>
      <c r="G17" s="398"/>
      <c r="H17" s="398"/>
      <c r="I17" s="398"/>
      <c r="J17" s="398"/>
      <c r="K17" s="398"/>
    </row>
    <row r="18" spans="2:11" s="41" customFormat="1" ht="24" customHeight="1">
      <c r="B18" s="398"/>
      <c r="C18" s="398"/>
      <c r="D18" s="398"/>
      <c r="E18" s="398"/>
      <c r="F18" s="398"/>
      <c r="G18" s="398"/>
      <c r="H18" s="398"/>
      <c r="I18" s="398"/>
      <c r="J18" s="398"/>
      <c r="K18" s="398"/>
    </row>
    <row r="19" spans="2:11" s="41" customFormat="1" ht="24" customHeight="1">
      <c r="B19" s="398"/>
      <c r="C19" s="398"/>
      <c r="D19" s="398"/>
      <c r="E19" s="398"/>
      <c r="F19" s="398"/>
      <c r="G19" s="398"/>
      <c r="H19" s="398"/>
      <c r="I19" s="398"/>
      <c r="J19" s="398"/>
      <c r="K19" s="398"/>
    </row>
    <row r="20" spans="2:11" s="41" customFormat="1" ht="24" customHeight="1">
      <c r="B20" s="398"/>
      <c r="C20" s="398"/>
      <c r="D20" s="398"/>
      <c r="E20" s="398"/>
      <c r="F20" s="398"/>
      <c r="G20" s="398"/>
      <c r="H20" s="398"/>
      <c r="I20" s="398"/>
      <c r="J20" s="398"/>
      <c r="K20" s="398"/>
    </row>
    <row r="21" spans="2:11" s="41" customFormat="1" ht="24" customHeight="1">
      <c r="B21" s="398"/>
      <c r="C21" s="398"/>
      <c r="D21" s="398"/>
      <c r="E21" s="398"/>
      <c r="F21" s="398"/>
      <c r="G21" s="398"/>
      <c r="H21" s="398"/>
      <c r="I21" s="398"/>
      <c r="J21" s="398"/>
      <c r="K21" s="398"/>
    </row>
    <row r="22" spans="2:11" s="41" customFormat="1" ht="24" customHeight="1"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2:11" s="41" customFormat="1" ht="24" customHeight="1">
      <c r="B23" s="398"/>
      <c r="C23" s="398"/>
      <c r="D23" s="398"/>
      <c r="E23" s="398"/>
      <c r="F23" s="398"/>
      <c r="G23" s="398"/>
      <c r="H23" s="398"/>
      <c r="I23" s="398"/>
      <c r="J23" s="398"/>
      <c r="K23" s="398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68"/>
      <c r="M27" s="68"/>
      <c r="N27" s="68"/>
    </row>
    <row r="28" spans="2:14" ht="24" customHeight="1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68"/>
      <c r="M28" s="68"/>
      <c r="N28" s="68"/>
    </row>
    <row r="29" spans="2:14" ht="24" customHeight="1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68"/>
      <c r="M29" s="68"/>
      <c r="N29" s="68"/>
    </row>
    <row r="30" spans="2:14" ht="24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68"/>
      <c r="M30" s="68"/>
      <c r="N30" s="68"/>
    </row>
    <row r="31" spans="2:14" ht="24" customHeight="1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68"/>
      <c r="M31" s="68"/>
      <c r="N31" s="68"/>
    </row>
    <row r="32" spans="2:14" ht="24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68"/>
      <c r="M32" s="68"/>
      <c r="N32" s="68"/>
    </row>
    <row r="33" spans="2:14" ht="24" customHeight="1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68"/>
      <c r="M33" s="68"/>
      <c r="N33" s="68"/>
    </row>
    <row r="34" spans="2:14" ht="24" customHeight="1">
      <c r="B34" s="391" t="s">
        <v>56</v>
      </c>
      <c r="C34" s="391"/>
      <c r="D34" s="391"/>
      <c r="E34" s="391"/>
      <c r="F34" s="391"/>
      <c r="G34" s="391"/>
      <c r="H34" s="391"/>
      <c r="I34" s="391"/>
      <c r="J34" s="39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2" t="s">
        <v>54</v>
      </c>
      <c r="E1" s="392"/>
      <c r="F1" s="39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0">
        <v>1</v>
      </c>
      <c r="C8" s="390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0">
        <v>3</v>
      </c>
      <c r="C10" s="390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0">
        <v>5</v>
      </c>
      <c r="C12" s="390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13" ht="21.75">
      <c r="B22" s="391" t="s">
        <v>56</v>
      </c>
      <c r="C22" s="391"/>
      <c r="D22" s="391"/>
      <c r="E22" s="391"/>
      <c r="F22" s="391"/>
      <c r="G22" s="391"/>
      <c r="H22" s="39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8" t="s">
        <v>90</v>
      </c>
      <c r="C25" s="398"/>
      <c r="D25" s="398"/>
      <c r="E25" s="398"/>
      <c r="F25" s="398"/>
      <c r="G25" s="398"/>
      <c r="H25" s="398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8"/>
      <c r="C30" s="398"/>
      <c r="D30" s="398"/>
      <c r="E30" s="398"/>
      <c r="F30" s="398"/>
      <c r="G30" s="398"/>
      <c r="H30" s="398"/>
    </row>
    <row r="31" spans="2:8" ht="21.75">
      <c r="B31" s="391" t="s">
        <v>56</v>
      </c>
      <c r="C31" s="391"/>
      <c r="D31" s="391"/>
      <c r="E31" s="391"/>
      <c r="F31" s="391"/>
      <c r="G31" s="391"/>
      <c r="H31" s="391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0">
        <v>1</v>
      </c>
      <c r="C8" s="390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0">
        <v>3</v>
      </c>
      <c r="C10" s="390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0">
        <v>5</v>
      </c>
      <c r="C12" s="390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99" t="s">
        <v>62</v>
      </c>
      <c r="C16" s="399"/>
      <c r="D16" s="399"/>
    </row>
    <row r="17" spans="2:14" ht="24" customHeight="1">
      <c r="B17" s="393"/>
      <c r="C17" s="393"/>
      <c r="D17" s="393"/>
      <c r="E17" s="393"/>
      <c r="F17" s="393"/>
      <c r="G17" s="393"/>
      <c r="H17" s="393"/>
      <c r="I17" s="393"/>
      <c r="J17" s="76"/>
      <c r="K17" s="76"/>
      <c r="L17" s="76"/>
      <c r="M17" s="76"/>
      <c r="N17" s="69"/>
    </row>
    <row r="18" spans="2:14" ht="24" customHeight="1">
      <c r="B18" s="393"/>
      <c r="C18" s="393"/>
      <c r="D18" s="393"/>
      <c r="E18" s="393"/>
      <c r="F18" s="393"/>
      <c r="G18" s="393"/>
      <c r="H18" s="393"/>
      <c r="I18" s="393"/>
      <c r="J18" s="76"/>
      <c r="K18" s="76"/>
      <c r="L18" s="76"/>
      <c r="M18" s="76"/>
      <c r="N18" s="69"/>
    </row>
    <row r="19" spans="2:14" ht="24" customHeight="1">
      <c r="B19" s="393"/>
      <c r="C19" s="393"/>
      <c r="D19" s="393"/>
      <c r="E19" s="393"/>
      <c r="F19" s="393"/>
      <c r="G19" s="393"/>
      <c r="H19" s="393"/>
      <c r="I19" s="393"/>
      <c r="J19" s="76"/>
      <c r="K19" s="76"/>
      <c r="L19" s="76"/>
      <c r="M19" s="76"/>
      <c r="N19" s="69"/>
    </row>
    <row r="20" spans="2:14" ht="24" customHeight="1">
      <c r="B20" s="393"/>
      <c r="C20" s="393"/>
      <c r="D20" s="393"/>
      <c r="E20" s="393"/>
      <c r="F20" s="393"/>
      <c r="G20" s="393"/>
      <c r="H20" s="393"/>
      <c r="I20" s="393"/>
      <c r="J20" s="76"/>
      <c r="K20" s="76"/>
      <c r="L20" s="76"/>
      <c r="M20" s="76"/>
      <c r="N20" s="69"/>
    </row>
    <row r="21" spans="2:14" ht="24" customHeight="1">
      <c r="B21" s="393"/>
      <c r="C21" s="393"/>
      <c r="D21" s="393"/>
      <c r="E21" s="393"/>
      <c r="F21" s="393"/>
      <c r="G21" s="393"/>
      <c r="H21" s="393"/>
      <c r="I21" s="393"/>
      <c r="J21" s="76"/>
      <c r="K21" s="76"/>
      <c r="L21" s="76"/>
      <c r="M21" s="76"/>
      <c r="N21" s="69"/>
    </row>
    <row r="22" spans="2:14" ht="24" customHeight="1">
      <c r="B22" s="393"/>
      <c r="C22" s="393"/>
      <c r="D22" s="393"/>
      <c r="E22" s="393"/>
      <c r="F22" s="393"/>
      <c r="G22" s="393"/>
      <c r="H22" s="393"/>
      <c r="I22" s="393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9" t="s">
        <v>66</v>
      </c>
      <c r="C25" s="399"/>
      <c r="D25" s="39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0"/>
      <c r="C26" s="420"/>
      <c r="D26" s="420"/>
      <c r="E26" s="420"/>
      <c r="F26" s="420"/>
      <c r="G26" s="420"/>
      <c r="H26" s="420"/>
      <c r="I26" s="420"/>
      <c r="J26" s="75"/>
      <c r="K26" s="75"/>
      <c r="L26" s="75"/>
      <c r="M26" s="75"/>
      <c r="N26" s="75"/>
      <c r="O26" s="75"/>
    </row>
    <row r="27" spans="2:15" s="9" customFormat="1" ht="24" customHeight="1">
      <c r="B27" s="420"/>
      <c r="C27" s="420"/>
      <c r="D27" s="420"/>
      <c r="E27" s="420"/>
      <c r="F27" s="420"/>
      <c r="G27" s="420"/>
      <c r="H27" s="420"/>
      <c r="I27" s="420"/>
      <c r="J27" s="75"/>
      <c r="K27" s="75"/>
      <c r="L27" s="75"/>
      <c r="M27" s="75"/>
      <c r="N27" s="75"/>
      <c r="O27" s="75"/>
    </row>
    <row r="28" spans="2:15" s="9" customFormat="1" ht="24" customHeight="1">
      <c r="B28" s="420"/>
      <c r="C28" s="420"/>
      <c r="D28" s="420"/>
      <c r="E28" s="420"/>
      <c r="F28" s="420"/>
      <c r="G28" s="420"/>
      <c r="H28" s="420"/>
      <c r="I28" s="420"/>
      <c r="J28" s="75"/>
      <c r="K28" s="75"/>
      <c r="L28" s="75"/>
      <c r="M28" s="75"/>
      <c r="N28" s="75"/>
      <c r="O28" s="75"/>
    </row>
    <row r="29" spans="2:15" s="9" customFormat="1" ht="24" customHeight="1">
      <c r="B29" s="420"/>
      <c r="C29" s="420"/>
      <c r="D29" s="420"/>
      <c r="E29" s="420"/>
      <c r="F29" s="420"/>
      <c r="G29" s="420"/>
      <c r="H29" s="420"/>
      <c r="I29" s="420"/>
      <c r="J29" s="75"/>
      <c r="K29" s="75"/>
      <c r="L29" s="75"/>
      <c r="M29" s="75"/>
      <c r="N29" s="75"/>
      <c r="O29" s="75"/>
    </row>
    <row r="30" spans="2:15" s="9" customFormat="1" ht="24" customHeight="1">
      <c r="B30" s="420"/>
      <c r="C30" s="420"/>
      <c r="D30" s="420"/>
      <c r="E30" s="420"/>
      <c r="F30" s="420"/>
      <c r="G30" s="420"/>
      <c r="H30" s="420"/>
      <c r="I30" s="420"/>
      <c r="J30" s="75"/>
      <c r="K30" s="75"/>
      <c r="L30" s="75"/>
      <c r="M30" s="75"/>
      <c r="N30" s="75"/>
      <c r="O30" s="75"/>
    </row>
    <row r="31" spans="2:15" s="9" customFormat="1" ht="24" customHeight="1">
      <c r="B31" s="420"/>
      <c r="C31" s="420"/>
      <c r="D31" s="420"/>
      <c r="E31" s="420"/>
      <c r="F31" s="420"/>
      <c r="G31" s="420"/>
      <c r="H31" s="420"/>
      <c r="I31" s="420"/>
      <c r="J31" s="75"/>
      <c r="K31" s="75"/>
      <c r="L31" s="75"/>
      <c r="M31" s="75"/>
      <c r="N31" s="75"/>
      <c r="O31" s="75"/>
    </row>
    <row r="32" spans="2:15" s="9" customFormat="1" ht="24" customHeight="1">
      <c r="B32" s="423" t="s">
        <v>56</v>
      </c>
      <c r="C32" s="423"/>
      <c r="D32" s="423"/>
      <c r="E32" s="423"/>
      <c r="F32" s="423"/>
      <c r="G32" s="423"/>
      <c r="H32" s="423"/>
      <c r="I32" s="42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11" sqref="F11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สำนักงานคดีแพ่งตลิ่งชัน</v>
      </c>
    </row>
    <row r="2" spans="1:15" s="119" customFormat="1" ht="32.25" customHeight="1">
      <c r="A2" s="161" t="s">
        <v>121</v>
      </c>
      <c r="B2" s="252">
        <v>1.1</v>
      </c>
      <c r="C2" s="162" t="s">
        <v>0</v>
      </c>
      <c r="D2" s="325" t="s">
        <v>122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253"/>
    </row>
    <row r="3" spans="1:4" s="119" customFormat="1" ht="24.75" customHeight="1">
      <c r="A3" s="327" t="s">
        <v>1</v>
      </c>
      <c r="B3" s="328"/>
      <c r="C3" s="162" t="s">
        <v>0</v>
      </c>
      <c r="D3" s="163">
        <v>10</v>
      </c>
    </row>
    <row r="4" spans="1:5" s="119" customFormat="1" ht="24.75" customHeight="1">
      <c r="A4" s="327" t="s">
        <v>2</v>
      </c>
      <c r="B4" s="328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27" t="s">
        <v>3</v>
      </c>
      <c r="B5" s="328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27" t="s">
        <v>4</v>
      </c>
      <c r="B6" s="328"/>
      <c r="C6" s="164" t="s">
        <v>0</v>
      </c>
      <c r="D6" s="168" t="e">
        <f>IF(E6=1,1,J10)</f>
        <v>#DIV/0!</v>
      </c>
      <c r="E6" s="254"/>
      <c r="F6" s="123" t="s">
        <v>5</v>
      </c>
    </row>
    <row r="7" spans="6:7" s="122" customFormat="1" ht="20.25">
      <c r="F7" s="255"/>
      <c r="G7" s="256"/>
    </row>
    <row r="8" spans="1:8" s="170" customFormat="1" ht="22.5" customHeight="1">
      <c r="A8" s="121"/>
      <c r="C8" s="118"/>
      <c r="D8" s="329" t="s">
        <v>6</v>
      </c>
      <c r="E8" s="329"/>
      <c r="F8" s="329"/>
      <c r="G8" s="329"/>
      <c r="H8" s="329"/>
    </row>
    <row r="9" spans="1:10" s="170" customFormat="1" ht="22.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8" t="s">
        <v>2</v>
      </c>
      <c r="J9" s="248" t="s">
        <v>7</v>
      </c>
    </row>
    <row r="10" spans="2:10" s="170" customFormat="1" ht="27" customHeight="1">
      <c r="B10" s="179"/>
      <c r="D10" s="180">
        <v>60</v>
      </c>
      <c r="E10" s="180">
        <v>65</v>
      </c>
      <c r="F10" s="180">
        <v>70</v>
      </c>
      <c r="G10" s="180">
        <v>75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257"/>
      <c r="D11" s="258"/>
      <c r="E11" s="259"/>
    </row>
    <row r="12" spans="4:14" s="170" customFormat="1" ht="54.75" customHeight="1">
      <c r="D12" s="330" t="s">
        <v>123</v>
      </c>
      <c r="E12" s="331"/>
      <c r="F12" s="331"/>
      <c r="G12" s="331"/>
      <c r="H12" s="331"/>
      <c r="I12" s="331"/>
      <c r="J12" s="260"/>
      <c r="K12" s="123" t="s">
        <v>8</v>
      </c>
      <c r="N12" s="171"/>
    </row>
    <row r="13" spans="4:11" s="170" customFormat="1" ht="54.75" customHeight="1">
      <c r="D13" s="330" t="s">
        <v>124</v>
      </c>
      <c r="E13" s="330"/>
      <c r="F13" s="330"/>
      <c r="G13" s="330"/>
      <c r="H13" s="330"/>
      <c r="I13" s="330"/>
      <c r="J13" s="260"/>
      <c r="K13" s="123" t="s">
        <v>8</v>
      </c>
    </row>
    <row r="14" spans="4:11" s="169" customFormat="1" ht="41.2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32" t="s">
        <v>125</v>
      </c>
      <c r="E15" s="332"/>
      <c r="F15" s="332"/>
      <c r="G15" s="332"/>
      <c r="H15" s="332"/>
      <c r="I15" s="185" t="e">
        <f>J13*100/J12</f>
        <v>#DIV/0!</v>
      </c>
      <c r="J15" s="177"/>
      <c r="K15" s="123"/>
    </row>
    <row r="16" spans="4:11" s="169" customFormat="1" ht="34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0" customFormat="1" ht="24.75" customHeight="1">
      <c r="B17" s="333" t="s">
        <v>62</v>
      </c>
      <c r="C17" s="333"/>
      <c r="D17" s="333"/>
    </row>
    <row r="18" spans="2:13" s="120" customFormat="1" ht="24.75" customHeight="1"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</row>
    <row r="19" spans="2:13" s="120" customFormat="1" ht="24.75" customHeight="1"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</row>
    <row r="20" spans="2:13" s="120" customFormat="1" ht="24.75" customHeight="1"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</row>
    <row r="21" spans="2:13" s="120" customFormat="1" ht="24.75" customHeight="1"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</row>
    <row r="22" spans="2:13" s="120" customFormat="1" ht="24.75" customHeight="1"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</row>
    <row r="23" spans="2:13" s="120" customFormat="1" ht="24.75" customHeight="1"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</row>
    <row r="24" spans="2:13" s="120" customFormat="1" ht="24.75" customHeight="1"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</row>
    <row r="25" spans="2:13" s="120" customFormat="1" ht="24.75" customHeight="1">
      <c r="B25" s="333" t="s">
        <v>126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2:13" s="120" customFormat="1" ht="24.7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="166" customFormat="1" ht="24.75" customHeight="1">
      <c r="B27" s="166" t="s">
        <v>18</v>
      </c>
    </row>
    <row r="28" spans="2:13" s="166" customFormat="1" ht="24.75" customHeight="1"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  <row r="29" spans="2:13" s="166" customFormat="1" ht="24.75" customHeight="1"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2:13" s="166" customFormat="1" ht="24.75" customHeight="1"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2:13" s="166" customFormat="1" ht="24.75" customHeight="1"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2:13" s="166" customFormat="1" ht="24.75" customHeight="1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2:13" s="166" customFormat="1" ht="24.75" customHeight="1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2:13" s="166" customFormat="1" ht="24.75" customHeight="1">
      <c r="B34" s="333" t="s">
        <v>126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</row>
    <row r="37" spans="2:9" ht="20.25">
      <c r="B37" s="336" t="s">
        <v>127</v>
      </c>
      <c r="C37" s="338" t="s">
        <v>128</v>
      </c>
      <c r="D37" s="339"/>
      <c r="E37" s="339"/>
      <c r="F37" s="340"/>
      <c r="G37" s="344" t="s">
        <v>129</v>
      </c>
      <c r="H37" s="345"/>
      <c r="I37" s="348" t="s">
        <v>130</v>
      </c>
    </row>
    <row r="38" spans="2:9" ht="20.25">
      <c r="B38" s="337"/>
      <c r="C38" s="341"/>
      <c r="D38" s="342"/>
      <c r="E38" s="342"/>
      <c r="F38" s="343"/>
      <c r="G38" s="346"/>
      <c r="H38" s="347"/>
      <c r="I38" s="348"/>
    </row>
    <row r="39" spans="2:9" ht="20.25">
      <c r="B39" s="262">
        <v>1</v>
      </c>
      <c r="C39" s="349" t="s">
        <v>131</v>
      </c>
      <c r="D39" s="350"/>
      <c r="E39" s="350"/>
      <c r="F39" s="351"/>
      <c r="G39" s="352"/>
      <c r="H39" s="353"/>
      <c r="I39" s="263"/>
    </row>
    <row r="40" spans="2:9" ht="20.25" customHeight="1">
      <c r="B40" s="262"/>
      <c r="C40" s="354" t="s">
        <v>132</v>
      </c>
      <c r="D40" s="355"/>
      <c r="E40" s="355"/>
      <c r="F40" s="356"/>
      <c r="G40" s="352"/>
      <c r="H40" s="353"/>
      <c r="I40" s="357"/>
    </row>
    <row r="41" spans="2:9" ht="20.25" customHeight="1">
      <c r="B41" s="262"/>
      <c r="C41" s="354" t="s">
        <v>133</v>
      </c>
      <c r="D41" s="355"/>
      <c r="E41" s="355"/>
      <c r="F41" s="356"/>
      <c r="G41" s="352"/>
      <c r="H41" s="353"/>
      <c r="I41" s="357"/>
    </row>
    <row r="42" spans="2:9" ht="20.25">
      <c r="B42" s="262"/>
      <c r="C42" s="358" t="s">
        <v>134</v>
      </c>
      <c r="D42" s="359"/>
      <c r="E42" s="359"/>
      <c r="F42" s="360"/>
      <c r="G42" s="352"/>
      <c r="H42" s="353"/>
      <c r="I42" s="264"/>
    </row>
    <row r="43" spans="2:9" ht="20.25" customHeight="1">
      <c r="B43" s="262"/>
      <c r="C43" s="361" t="s">
        <v>135</v>
      </c>
      <c r="D43" s="362"/>
      <c r="E43" s="362"/>
      <c r="F43" s="363"/>
      <c r="G43" s="352"/>
      <c r="H43" s="353"/>
      <c r="I43" s="264"/>
    </row>
    <row r="44" spans="2:9" ht="20.25" customHeight="1">
      <c r="B44" s="262"/>
      <c r="C44" s="361" t="s">
        <v>136</v>
      </c>
      <c r="D44" s="362"/>
      <c r="E44" s="362"/>
      <c r="F44" s="363"/>
      <c r="G44" s="352"/>
      <c r="H44" s="353"/>
      <c r="I44" s="264"/>
    </row>
    <row r="45" spans="2:9" ht="20.25" customHeight="1">
      <c r="B45" s="262"/>
      <c r="C45" s="361" t="s">
        <v>137</v>
      </c>
      <c r="D45" s="362"/>
      <c r="E45" s="362"/>
      <c r="F45" s="363"/>
      <c r="G45" s="352"/>
      <c r="H45" s="353"/>
      <c r="I45" s="264"/>
    </row>
    <row r="46" spans="2:9" ht="20.25" customHeight="1">
      <c r="B46" s="262"/>
      <c r="C46" s="361" t="s">
        <v>138</v>
      </c>
      <c r="D46" s="362"/>
      <c r="E46" s="362"/>
      <c r="F46" s="363"/>
      <c r="G46" s="352"/>
      <c r="H46" s="353"/>
      <c r="I46" s="264"/>
    </row>
    <row r="47" spans="2:9" ht="20.25" customHeight="1">
      <c r="B47" s="262"/>
      <c r="C47" s="361" t="s">
        <v>139</v>
      </c>
      <c r="D47" s="362"/>
      <c r="E47" s="362"/>
      <c r="F47" s="363"/>
      <c r="G47" s="352"/>
      <c r="H47" s="353"/>
      <c r="I47" s="264"/>
    </row>
    <row r="48" spans="2:9" ht="20.25" customHeight="1">
      <c r="B48" s="262"/>
      <c r="C48" s="361" t="s">
        <v>140</v>
      </c>
      <c r="D48" s="362"/>
      <c r="E48" s="362"/>
      <c r="F48" s="363"/>
      <c r="G48" s="352"/>
      <c r="H48" s="353"/>
      <c r="I48" s="264"/>
    </row>
    <row r="49" spans="2:9" ht="20.25" customHeight="1">
      <c r="B49" s="262"/>
      <c r="C49" s="364" t="s">
        <v>141</v>
      </c>
      <c r="D49" s="365"/>
      <c r="E49" s="365"/>
      <c r="F49" s="366"/>
      <c r="G49" s="367"/>
      <c r="H49" s="368"/>
      <c r="I49" s="265"/>
    </row>
    <row r="50" spans="2:9" ht="20.25" customHeight="1">
      <c r="B50" s="262"/>
      <c r="C50" s="364" t="s">
        <v>142</v>
      </c>
      <c r="D50" s="365"/>
      <c r="E50" s="365"/>
      <c r="F50" s="366"/>
      <c r="G50" s="367"/>
      <c r="H50" s="368"/>
      <c r="I50" s="265"/>
    </row>
    <row r="51" spans="2:9" ht="20.25" customHeight="1">
      <c r="B51" s="262"/>
      <c r="C51" s="361" t="s">
        <v>143</v>
      </c>
      <c r="D51" s="362"/>
      <c r="E51" s="362"/>
      <c r="F51" s="363"/>
      <c r="G51" s="352"/>
      <c r="H51" s="353"/>
      <c r="I51" s="264"/>
    </row>
    <row r="52" spans="2:9" ht="20.25">
      <c r="B52" s="262">
        <v>2</v>
      </c>
      <c r="C52" s="369" t="s">
        <v>144</v>
      </c>
      <c r="D52" s="370"/>
      <c r="E52" s="370"/>
      <c r="F52" s="371"/>
      <c r="G52" s="352"/>
      <c r="H52" s="353"/>
      <c r="I52" s="263"/>
    </row>
    <row r="53" spans="2:9" ht="20.25" customHeight="1">
      <c r="B53" s="262"/>
      <c r="C53" s="361" t="s">
        <v>145</v>
      </c>
      <c r="D53" s="362"/>
      <c r="E53" s="362"/>
      <c r="F53" s="363"/>
      <c r="G53" s="352"/>
      <c r="H53" s="353"/>
      <c r="I53" s="263"/>
    </row>
    <row r="54" spans="2:9" ht="20.25" customHeight="1">
      <c r="B54" s="262"/>
      <c r="C54" s="361" t="s">
        <v>146</v>
      </c>
      <c r="D54" s="362"/>
      <c r="E54" s="362"/>
      <c r="F54" s="363"/>
      <c r="G54" s="352"/>
      <c r="H54" s="353"/>
      <c r="I54" s="263"/>
    </row>
    <row r="55" spans="2:9" ht="20.25" customHeight="1">
      <c r="B55" s="262"/>
      <c r="C55" s="375" t="s">
        <v>147</v>
      </c>
      <c r="D55" s="376"/>
      <c r="E55" s="376"/>
      <c r="F55" s="377"/>
      <c r="G55" s="352"/>
      <c r="H55" s="353"/>
      <c r="I55" s="263"/>
    </row>
    <row r="56" spans="2:9" ht="20.25">
      <c r="B56" s="262">
        <v>3</v>
      </c>
      <c r="C56" s="378" t="s">
        <v>148</v>
      </c>
      <c r="D56" s="379"/>
      <c r="E56" s="379"/>
      <c r="F56" s="380"/>
      <c r="G56" s="352"/>
      <c r="H56" s="353"/>
      <c r="I56" s="263"/>
    </row>
    <row r="57" spans="2:9" ht="20.25" customHeight="1">
      <c r="B57" s="262"/>
      <c r="C57" s="372" t="s">
        <v>149</v>
      </c>
      <c r="D57" s="373"/>
      <c r="E57" s="373"/>
      <c r="F57" s="374"/>
      <c r="G57" s="367"/>
      <c r="H57" s="368"/>
      <c r="I57" s="266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สำนักงานคดีแพ่งตลิ่งชัน</v>
      </c>
    </row>
    <row r="2" spans="1:15" s="122" customFormat="1" ht="27" customHeight="1">
      <c r="A2" s="186" t="s">
        <v>93</v>
      </c>
      <c r="B2" s="187">
        <v>3.2</v>
      </c>
      <c r="C2" s="188" t="s">
        <v>0</v>
      </c>
      <c r="D2" s="386" t="s">
        <v>107</v>
      </c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189"/>
    </row>
    <row r="3" spans="1:4" s="119" customFormat="1" ht="27" customHeight="1">
      <c r="A3" s="381" t="s">
        <v>1</v>
      </c>
      <c r="B3" s="382"/>
      <c r="C3" s="162" t="s">
        <v>0</v>
      </c>
      <c r="D3" s="163">
        <v>5</v>
      </c>
    </row>
    <row r="4" spans="1:5" s="119" customFormat="1" ht="27" customHeight="1">
      <c r="A4" s="381" t="s">
        <v>2</v>
      </c>
      <c r="B4" s="382"/>
      <c r="C4" s="164" t="s">
        <v>0</v>
      </c>
      <c r="D4" s="165" t="e">
        <f>IF(E6=1,"N/A",I10)</f>
        <v>#DIV/0!</v>
      </c>
      <c r="E4" s="166"/>
    </row>
    <row r="5" spans="1:5" s="119" customFormat="1" ht="27" customHeight="1">
      <c r="A5" s="381" t="s">
        <v>3</v>
      </c>
      <c r="B5" s="382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7" customHeight="1">
      <c r="A6" s="381" t="s">
        <v>4</v>
      </c>
      <c r="B6" s="382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7" customHeight="1">
      <c r="F7" s="190"/>
      <c r="G7" s="191"/>
    </row>
    <row r="8" spans="1:8" s="192" customFormat="1" ht="27" customHeight="1">
      <c r="A8" s="160"/>
      <c r="C8" s="193"/>
      <c r="D8" s="329" t="s">
        <v>6</v>
      </c>
      <c r="E8" s="329"/>
      <c r="F8" s="329"/>
      <c r="G8" s="329"/>
      <c r="H8" s="329"/>
    </row>
    <row r="9" spans="1:10" s="192" customFormat="1" ht="27" customHeight="1">
      <c r="A9" s="160"/>
      <c r="C9" s="193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5" t="s">
        <v>2</v>
      </c>
      <c r="J9" s="245" t="s">
        <v>7</v>
      </c>
    </row>
    <row r="10" spans="2:10" s="192" customFormat="1" ht="27" customHeight="1">
      <c r="B10" s="194"/>
      <c r="D10" s="180">
        <v>96</v>
      </c>
      <c r="E10" s="195">
        <v>96.5</v>
      </c>
      <c r="F10" s="180">
        <v>97</v>
      </c>
      <c r="G10" s="195">
        <v>97.5</v>
      </c>
      <c r="H10" s="180">
        <v>98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7" customHeight="1">
      <c r="C11" s="196"/>
      <c r="D11" s="197"/>
      <c r="E11" s="198"/>
    </row>
    <row r="12" spans="4:14" s="170" customFormat="1" ht="54.75" customHeight="1">
      <c r="D12" s="383" t="s">
        <v>151</v>
      </c>
      <c r="E12" s="384"/>
      <c r="F12" s="384"/>
      <c r="G12" s="384"/>
      <c r="H12" s="384"/>
      <c r="I12" s="385"/>
      <c r="J12" s="247"/>
      <c r="K12" s="123" t="s">
        <v>8</v>
      </c>
      <c r="N12" s="171"/>
    </row>
    <row r="13" spans="4:11" s="170" customFormat="1" ht="54.75" customHeight="1">
      <c r="D13" s="330" t="s">
        <v>152</v>
      </c>
      <c r="E13" s="330"/>
      <c r="F13" s="330"/>
      <c r="G13" s="330"/>
      <c r="H13" s="330"/>
      <c r="I13" s="330"/>
      <c r="J13" s="247"/>
      <c r="K13" s="123" t="s">
        <v>8</v>
      </c>
    </row>
    <row r="14" spans="4:11" s="169" customFormat="1" ht="27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32" t="s">
        <v>108</v>
      </c>
      <c r="E15" s="332"/>
      <c r="F15" s="332"/>
      <c r="G15" s="332"/>
      <c r="H15" s="332"/>
      <c r="I15" s="185" t="e">
        <f>J13*100/J12</f>
        <v>#DIV/0!</v>
      </c>
      <c r="J15" s="177"/>
      <c r="K15" s="123"/>
    </row>
    <row r="16" spans="4:10" s="192" customFormat="1" ht="27" customHeight="1">
      <c r="D16" s="199"/>
      <c r="E16" s="199"/>
      <c r="F16" s="199"/>
      <c r="G16" s="199"/>
      <c r="H16" s="199"/>
      <c r="I16" s="200"/>
      <c r="J16" s="201"/>
    </row>
    <row r="17" spans="2:4" s="120" customFormat="1" ht="24" customHeight="1">
      <c r="B17" s="333" t="s">
        <v>62</v>
      </c>
      <c r="C17" s="333"/>
      <c r="D17" s="333"/>
    </row>
    <row r="18" spans="2:14" s="124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</row>
    <row r="19" spans="2:14" s="124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</row>
    <row r="20" spans="2:14" s="124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</row>
    <row r="21" spans="2:14" s="124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</row>
    <row r="22" spans="2:14" s="124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</row>
    <row r="23" spans="2:14" s="124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</row>
    <row r="24" spans="2:14" s="124" customFormat="1" ht="24" customHeight="1"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</row>
    <row r="25" spans="2:13" s="120" customFormat="1" ht="24" customHeight="1">
      <c r="B25" s="333" t="s">
        <v>56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33" t="s">
        <v>18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</row>
    <row r="28" spans="2:14" ht="24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</row>
    <row r="29" spans="2:14" ht="24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  <row r="30" spans="2:14" ht="24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</row>
    <row r="31" spans="2:14" ht="24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2:14" ht="24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2:14" ht="24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</row>
    <row r="34" spans="2:14" ht="24" customHeight="1"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2:13" s="166" customFormat="1" ht="24" customHeight="1">
      <c r="B35" s="333" t="s">
        <v>56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</row>
  </sheetData>
  <sheetProtection/>
  <mergeCells count="15">
    <mergeCell ref="B35:M35"/>
    <mergeCell ref="B27:N27"/>
    <mergeCell ref="B17:D17"/>
    <mergeCell ref="B18:N24"/>
    <mergeCell ref="B25:M25"/>
    <mergeCell ref="B28:N34"/>
    <mergeCell ref="A6:B6"/>
    <mergeCell ref="D12:I12"/>
    <mergeCell ref="D8:H8"/>
    <mergeCell ref="D13:I13"/>
    <mergeCell ref="D15:H15"/>
    <mergeCell ref="D2:N2"/>
    <mergeCell ref="A3:B3"/>
    <mergeCell ref="A4:B4"/>
    <mergeCell ref="A5:B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2" t="s">
        <v>57</v>
      </c>
      <c r="E1" s="392"/>
      <c r="F1" s="392"/>
      <c r="G1" s="39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0" t="s">
        <v>19</v>
      </c>
      <c r="C7" s="390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0">
        <v>1</v>
      </c>
      <c r="C8" s="390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0">
        <v>2</v>
      </c>
      <c r="C9" s="390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0">
        <v>3</v>
      </c>
      <c r="C10" s="390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0">
        <v>4</v>
      </c>
      <c r="C11" s="390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0">
        <v>5</v>
      </c>
      <c r="C12" s="390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1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3"/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11" ht="21.75">
      <c r="B31" s="391" t="s">
        <v>56</v>
      </c>
      <c r="C31" s="391"/>
      <c r="D31" s="391"/>
      <c r="E31" s="391"/>
      <c r="F31" s="391"/>
      <c r="G31" s="391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2" t="s">
        <v>86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95"/>
    </row>
    <row r="2" spans="1:4" s="83" customFormat="1" ht="22.5" customHeight="1">
      <c r="A2" s="404" t="s">
        <v>1</v>
      </c>
      <c r="B2" s="405"/>
      <c r="C2" s="87" t="s">
        <v>0</v>
      </c>
      <c r="D2" s="88">
        <v>2</v>
      </c>
    </row>
    <row r="3" spans="1:5" s="83" customFormat="1" ht="22.5" customHeight="1">
      <c r="A3" s="404" t="s">
        <v>2</v>
      </c>
      <c r="B3" s="40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4" t="s">
        <v>3</v>
      </c>
      <c r="B4" s="40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4" t="s">
        <v>4</v>
      </c>
      <c r="B5" s="40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6" t="s">
        <v>6</v>
      </c>
      <c r="E7" s="406"/>
      <c r="F7" s="406"/>
      <c r="G7" s="406"/>
      <c r="H7" s="40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6" t="s">
        <v>80</v>
      </c>
      <c r="E11" s="397"/>
      <c r="F11" s="397"/>
      <c r="G11" s="397"/>
      <c r="H11" s="397"/>
      <c r="I11" s="397"/>
      <c r="J11" s="23"/>
      <c r="K11" s="20" t="s">
        <v>8</v>
      </c>
      <c r="N11" s="86"/>
    </row>
    <row r="12" spans="4:11" s="78" customFormat="1" ht="54" customHeight="1">
      <c r="D12" s="396" t="s">
        <v>85</v>
      </c>
      <c r="E12" s="396"/>
      <c r="F12" s="396"/>
      <c r="G12" s="396"/>
      <c r="H12" s="396"/>
      <c r="I12" s="39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0" t="s">
        <v>87</v>
      </c>
      <c r="E14" s="400"/>
      <c r="F14" s="400"/>
      <c r="G14" s="400"/>
      <c r="H14" s="400"/>
      <c r="I14" s="40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9" t="s">
        <v>62</v>
      </c>
      <c r="C16" s="399"/>
      <c r="D16" s="399"/>
    </row>
    <row r="17" spans="2:14" s="41" customFormat="1" ht="24" customHeight="1"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</row>
    <row r="18" spans="2:14" s="41" customFormat="1" ht="24" customHeight="1"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</row>
    <row r="19" spans="2:14" s="41" customFormat="1" ht="24" customHeight="1"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</row>
    <row r="20" spans="2:14" s="41" customFormat="1" ht="24" customHeight="1"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</row>
    <row r="21" spans="2:14" s="41" customFormat="1" ht="24" customHeight="1"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</row>
    <row r="22" spans="2:14" s="41" customFormat="1" ht="24" customHeight="1"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</row>
    <row r="23" spans="2:14" s="41" customFormat="1" ht="24" customHeight="1"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</row>
    <row r="24" spans="2:14" s="41" customFormat="1" ht="24" customHeight="1">
      <c r="B24" s="391" t="s">
        <v>56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4" t="s">
        <v>65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</row>
    <row r="27" spans="2:14" s="8" customFormat="1" ht="24" customHeight="1"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</row>
    <row r="28" spans="2:14" s="8" customFormat="1" ht="24" customHeight="1"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</row>
    <row r="29" spans="2:14" ht="24" customHeight="1"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</row>
    <row r="30" spans="2:14" ht="24" customHeight="1"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</row>
    <row r="31" spans="2:14" ht="24" customHeight="1"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</row>
    <row r="32" spans="2:14" ht="24" customHeight="1"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</row>
    <row r="33" spans="2:14" ht="24" customHeight="1">
      <c r="B33" s="391" t="s">
        <v>56</v>
      </c>
      <c r="C33" s="391"/>
      <c r="D33" s="391"/>
      <c r="E33" s="391"/>
      <c r="F33" s="391"/>
      <c r="G33" s="391"/>
      <c r="H33" s="391"/>
      <c r="I33" s="391"/>
      <c r="J33" s="391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1" t="s">
        <v>51</v>
      </c>
      <c r="E1" s="411"/>
      <c r="F1" s="411"/>
      <c r="G1" s="41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0">
        <v>1</v>
      </c>
      <c r="C8" s="390"/>
      <c r="D8" s="60" t="s">
        <v>37</v>
      </c>
      <c r="E8" s="55"/>
      <c r="F8" s="412" t="s">
        <v>59</v>
      </c>
      <c r="G8" s="413"/>
      <c r="H8" s="413"/>
      <c r="I8" s="413"/>
      <c r="J8" s="11"/>
      <c r="K8" s="11"/>
      <c r="L8" s="11"/>
      <c r="M8" s="11"/>
      <c r="N8" s="11"/>
      <c r="O8" s="11"/>
    </row>
    <row r="9" spans="2:15" s="10" customFormat="1" ht="236.25" customHeight="1">
      <c r="B9" s="390">
        <v>2</v>
      </c>
      <c r="C9" s="390"/>
      <c r="D9" s="57" t="s">
        <v>76</v>
      </c>
      <c r="E9" s="55"/>
      <c r="F9" s="412" t="s">
        <v>59</v>
      </c>
      <c r="G9" s="413"/>
      <c r="H9" s="413"/>
      <c r="I9" s="413"/>
      <c r="J9" s="11"/>
      <c r="K9" s="11"/>
      <c r="L9" s="11"/>
      <c r="M9" s="11"/>
      <c r="N9" s="11"/>
      <c r="O9" s="11"/>
    </row>
    <row r="10" spans="2:15" s="10" customFormat="1" ht="143.25" customHeight="1">
      <c r="B10" s="390">
        <v>3</v>
      </c>
      <c r="C10" s="390"/>
      <c r="D10" s="57" t="s">
        <v>77</v>
      </c>
      <c r="E10" s="55"/>
      <c r="F10" s="412" t="s">
        <v>60</v>
      </c>
      <c r="G10" s="414"/>
      <c r="H10" s="414"/>
      <c r="I10" s="414"/>
      <c r="J10" s="11"/>
      <c r="K10" s="11"/>
      <c r="L10" s="11"/>
      <c r="M10" s="11"/>
      <c r="N10" s="11"/>
      <c r="O10" s="11"/>
    </row>
    <row r="11" spans="2:15" s="10" customFormat="1" ht="69.75">
      <c r="B11" s="390">
        <v>4</v>
      </c>
      <c r="C11" s="390"/>
      <c r="D11" s="58" t="s">
        <v>78</v>
      </c>
      <c r="E11" s="55"/>
      <c r="F11" s="412" t="s">
        <v>60</v>
      </c>
      <c r="G11" s="414"/>
      <c r="H11" s="414"/>
      <c r="I11" s="414"/>
      <c r="J11" s="11"/>
      <c r="K11" s="11"/>
      <c r="L11" s="11"/>
      <c r="M11" s="11"/>
      <c r="N11" s="11"/>
      <c r="O11" s="11"/>
    </row>
    <row r="12" spans="2:15" s="10" customFormat="1" ht="116.25">
      <c r="B12" s="390">
        <v>5</v>
      </c>
      <c r="C12" s="390"/>
      <c r="D12" s="57" t="s">
        <v>79</v>
      </c>
      <c r="E12" s="55"/>
      <c r="F12" s="412" t="s">
        <v>60</v>
      </c>
      <c r="G12" s="414"/>
      <c r="H12" s="414"/>
      <c r="I12" s="41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8" t="s">
        <v>61</v>
      </c>
      <c r="C14" s="408"/>
      <c r="D14" s="408"/>
      <c r="E14" s="408"/>
      <c r="F14" s="408"/>
      <c r="G14" s="408"/>
      <c r="H14" s="408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0"/>
      <c r="C16" s="410"/>
      <c r="D16" s="410"/>
      <c r="E16" s="410"/>
      <c r="F16" s="410"/>
      <c r="G16" s="410"/>
      <c r="H16" s="410"/>
    </row>
    <row r="17" spans="2:8" ht="24" customHeight="1">
      <c r="B17" s="410"/>
      <c r="C17" s="410"/>
      <c r="D17" s="410"/>
      <c r="E17" s="410"/>
      <c r="F17" s="410"/>
      <c r="G17" s="410"/>
      <c r="H17" s="410"/>
    </row>
    <row r="18" spans="2:8" ht="24" customHeight="1">
      <c r="B18" s="410"/>
      <c r="C18" s="410"/>
      <c r="D18" s="410"/>
      <c r="E18" s="410"/>
      <c r="F18" s="410"/>
      <c r="G18" s="410"/>
      <c r="H18" s="410"/>
    </row>
    <row r="19" spans="2:8" ht="24" customHeight="1">
      <c r="B19" s="410"/>
      <c r="C19" s="410"/>
      <c r="D19" s="410"/>
      <c r="E19" s="410"/>
      <c r="F19" s="410"/>
      <c r="G19" s="410"/>
      <c r="H19" s="410"/>
    </row>
    <row r="20" spans="2:8" ht="24" customHeight="1">
      <c r="B20" s="410"/>
      <c r="C20" s="410"/>
      <c r="D20" s="410"/>
      <c r="E20" s="410"/>
      <c r="F20" s="410"/>
      <c r="G20" s="410"/>
      <c r="H20" s="410"/>
    </row>
    <row r="21" spans="2:8" ht="24" customHeight="1">
      <c r="B21" s="410"/>
      <c r="C21" s="410"/>
      <c r="D21" s="410"/>
      <c r="E21" s="410"/>
      <c r="F21" s="410"/>
      <c r="G21" s="410"/>
      <c r="H21" s="410"/>
    </row>
    <row r="22" spans="2:8" ht="24" customHeight="1">
      <c r="B22" s="410"/>
      <c r="C22" s="410"/>
      <c r="D22" s="410"/>
      <c r="E22" s="410"/>
      <c r="F22" s="410"/>
      <c r="G22" s="410"/>
      <c r="H22" s="410"/>
    </row>
    <row r="23" spans="2:8" ht="24" customHeight="1">
      <c r="B23" s="410"/>
      <c r="C23" s="410"/>
      <c r="D23" s="410"/>
      <c r="E23" s="410"/>
      <c r="F23" s="410"/>
      <c r="G23" s="410"/>
      <c r="H23" s="410"/>
    </row>
    <row r="24" spans="2:8" ht="24" customHeight="1">
      <c r="B24" s="410"/>
      <c r="C24" s="410"/>
      <c r="D24" s="410"/>
      <c r="E24" s="410"/>
      <c r="F24" s="410"/>
      <c r="G24" s="410"/>
      <c r="H24" s="410"/>
    </row>
    <row r="25" spans="2:8" ht="24" customHeight="1">
      <c r="B25" s="410"/>
      <c r="C25" s="410"/>
      <c r="D25" s="410"/>
      <c r="E25" s="410"/>
      <c r="F25" s="410"/>
      <c r="G25" s="410"/>
      <c r="H25" s="410"/>
    </row>
    <row r="26" spans="2:9" ht="24" customHeight="1">
      <c r="B26" s="391" t="s">
        <v>56</v>
      </c>
      <c r="C26" s="391"/>
      <c r="D26" s="391"/>
      <c r="E26" s="391"/>
      <c r="F26" s="391"/>
      <c r="G26" s="391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9"/>
      <c r="C29" s="409"/>
      <c r="D29" s="409"/>
      <c r="E29" s="409"/>
      <c r="F29" s="409"/>
      <c r="G29" s="409"/>
      <c r="H29" s="409"/>
    </row>
    <row r="30" spans="2:8" ht="24" customHeight="1">
      <c r="B30" s="409"/>
      <c r="C30" s="409"/>
      <c r="D30" s="409"/>
      <c r="E30" s="409"/>
      <c r="F30" s="409"/>
      <c r="G30" s="409"/>
      <c r="H30" s="409"/>
    </row>
    <row r="31" spans="2:8" ht="24" customHeight="1">
      <c r="B31" s="409"/>
      <c r="C31" s="409"/>
      <c r="D31" s="409"/>
      <c r="E31" s="409"/>
      <c r="F31" s="409"/>
      <c r="G31" s="409"/>
      <c r="H31" s="409"/>
    </row>
    <row r="32" spans="2:8" ht="24" customHeight="1">
      <c r="B32" s="409"/>
      <c r="C32" s="409"/>
      <c r="D32" s="409"/>
      <c r="E32" s="409"/>
      <c r="F32" s="409"/>
      <c r="G32" s="409"/>
      <c r="H32" s="409"/>
    </row>
    <row r="33" spans="2:8" ht="24" customHeight="1">
      <c r="B33" s="409"/>
      <c r="C33" s="409"/>
      <c r="D33" s="409"/>
      <c r="E33" s="409"/>
      <c r="F33" s="409"/>
      <c r="G33" s="409"/>
      <c r="H33" s="409"/>
    </row>
    <row r="34" spans="2:8" ht="24" customHeight="1">
      <c r="B34" s="409"/>
      <c r="C34" s="409"/>
      <c r="D34" s="409"/>
      <c r="E34" s="409"/>
      <c r="F34" s="409"/>
      <c r="G34" s="409"/>
      <c r="H34" s="409"/>
    </row>
    <row r="35" spans="2:7" ht="21.75">
      <c r="B35" s="391" t="s">
        <v>56</v>
      </c>
      <c r="C35" s="391"/>
      <c r="D35" s="391"/>
      <c r="E35" s="391"/>
      <c r="F35" s="391"/>
      <c r="G35" s="391"/>
    </row>
    <row r="37" spans="2:15" s="10" customFormat="1" ht="24" customHeight="1">
      <c r="B37" s="408" t="s">
        <v>63</v>
      </c>
      <c r="C37" s="408"/>
      <c r="D37" s="408"/>
      <c r="E37" s="408"/>
      <c r="F37" s="408"/>
      <c r="G37" s="408"/>
      <c r="H37" s="408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98"/>
      <c r="C39" s="398"/>
      <c r="D39" s="398"/>
      <c r="E39" s="398"/>
      <c r="F39" s="398"/>
      <c r="G39" s="398"/>
      <c r="H39" s="398"/>
    </row>
    <row r="40" spans="2:8" ht="24" customHeight="1">
      <c r="B40" s="398"/>
      <c r="C40" s="398"/>
      <c r="D40" s="398"/>
      <c r="E40" s="398"/>
      <c r="F40" s="398"/>
      <c r="G40" s="398"/>
      <c r="H40" s="398"/>
    </row>
    <row r="41" spans="2:8" ht="24" customHeight="1">
      <c r="B41" s="398"/>
      <c r="C41" s="398"/>
      <c r="D41" s="398"/>
      <c r="E41" s="398"/>
      <c r="F41" s="398"/>
      <c r="G41" s="398"/>
      <c r="H41" s="398"/>
    </row>
    <row r="42" spans="2:8" ht="24" customHeight="1">
      <c r="B42" s="398"/>
      <c r="C42" s="398"/>
      <c r="D42" s="398"/>
      <c r="E42" s="398"/>
      <c r="F42" s="398"/>
      <c r="G42" s="398"/>
      <c r="H42" s="398"/>
    </row>
    <row r="43" spans="2:8" ht="24" customHeight="1">
      <c r="B43" s="398"/>
      <c r="C43" s="398"/>
      <c r="D43" s="398"/>
      <c r="E43" s="398"/>
      <c r="F43" s="398"/>
      <c r="G43" s="398"/>
      <c r="H43" s="398"/>
    </row>
    <row r="44" spans="2:8" ht="24" customHeight="1">
      <c r="B44" s="398"/>
      <c r="C44" s="398"/>
      <c r="D44" s="398"/>
      <c r="E44" s="398"/>
      <c r="F44" s="398"/>
      <c r="G44" s="398"/>
      <c r="H44" s="398"/>
    </row>
    <row r="45" spans="2:8" ht="24" customHeight="1">
      <c r="B45" s="398"/>
      <c r="C45" s="398"/>
      <c r="D45" s="398"/>
      <c r="E45" s="398"/>
      <c r="F45" s="398"/>
      <c r="G45" s="398"/>
      <c r="H45" s="398"/>
    </row>
    <row r="46" spans="2:8" ht="24" customHeight="1">
      <c r="B46" s="398"/>
      <c r="C46" s="398"/>
      <c r="D46" s="398"/>
      <c r="E46" s="398"/>
      <c r="F46" s="398"/>
      <c r="G46" s="398"/>
      <c r="H46" s="398"/>
    </row>
    <row r="47" spans="2:8" ht="24" customHeight="1">
      <c r="B47" s="398"/>
      <c r="C47" s="398"/>
      <c r="D47" s="398"/>
      <c r="E47" s="398"/>
      <c r="F47" s="398"/>
      <c r="G47" s="398"/>
      <c r="H47" s="398"/>
    </row>
    <row r="48" spans="2:8" ht="24" customHeight="1">
      <c r="B48" s="398"/>
      <c r="C48" s="398"/>
      <c r="D48" s="398"/>
      <c r="E48" s="398"/>
      <c r="F48" s="398"/>
      <c r="G48" s="398"/>
      <c r="H48" s="398"/>
    </row>
    <row r="49" spans="2:8" ht="24" customHeight="1">
      <c r="B49" s="398"/>
      <c r="C49" s="398"/>
      <c r="D49" s="398"/>
      <c r="E49" s="398"/>
      <c r="F49" s="398"/>
      <c r="G49" s="398"/>
      <c r="H49" s="398"/>
    </row>
    <row r="50" spans="2:8" ht="24" customHeight="1">
      <c r="B50" s="398"/>
      <c r="C50" s="398"/>
      <c r="D50" s="398"/>
      <c r="E50" s="398"/>
      <c r="F50" s="398"/>
      <c r="G50" s="398"/>
      <c r="H50" s="398"/>
    </row>
    <row r="51" spans="2:8" ht="24" customHeight="1">
      <c r="B51" s="398"/>
      <c r="C51" s="398"/>
      <c r="D51" s="398"/>
      <c r="E51" s="398"/>
      <c r="F51" s="398"/>
      <c r="G51" s="398"/>
      <c r="H51" s="398"/>
    </row>
    <row r="52" spans="2:13" ht="24" customHeight="1">
      <c r="B52" s="391" t="s">
        <v>56</v>
      </c>
      <c r="C52" s="391"/>
      <c r="D52" s="391"/>
      <c r="E52" s="391"/>
      <c r="F52" s="391"/>
      <c r="G52" s="391"/>
      <c r="H52" s="39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8"/>
      <c r="C55" s="398"/>
      <c r="D55" s="398"/>
      <c r="E55" s="398"/>
      <c r="F55" s="398"/>
      <c r="G55" s="398"/>
      <c r="H55" s="398"/>
    </row>
    <row r="56" spans="2:8" ht="24" customHeight="1">
      <c r="B56" s="398"/>
      <c r="C56" s="398"/>
      <c r="D56" s="398"/>
      <c r="E56" s="398"/>
      <c r="F56" s="398"/>
      <c r="G56" s="398"/>
      <c r="H56" s="398"/>
    </row>
    <row r="57" spans="2:8" ht="24" customHeight="1">
      <c r="B57" s="398"/>
      <c r="C57" s="398"/>
      <c r="D57" s="398"/>
      <c r="E57" s="398"/>
      <c r="F57" s="398"/>
      <c r="G57" s="398"/>
      <c r="H57" s="398"/>
    </row>
    <row r="58" spans="2:8" ht="24" customHeight="1">
      <c r="B58" s="398"/>
      <c r="C58" s="398"/>
      <c r="D58" s="398"/>
      <c r="E58" s="398"/>
      <c r="F58" s="398"/>
      <c r="G58" s="398"/>
      <c r="H58" s="398"/>
    </row>
    <row r="59" spans="2:8" ht="24" customHeight="1">
      <c r="B59" s="398"/>
      <c r="C59" s="398"/>
      <c r="D59" s="398"/>
      <c r="E59" s="398"/>
      <c r="F59" s="398"/>
      <c r="G59" s="398"/>
      <c r="H59" s="398"/>
    </row>
    <row r="60" spans="2:8" ht="24" customHeight="1">
      <c r="B60" s="398"/>
      <c r="C60" s="398"/>
      <c r="D60" s="398"/>
      <c r="E60" s="398"/>
      <c r="F60" s="398"/>
      <c r="G60" s="398"/>
      <c r="H60" s="398"/>
    </row>
    <row r="61" spans="2:7" ht="21.75">
      <c r="B61" s="391" t="s">
        <v>56</v>
      </c>
      <c r="C61" s="391"/>
      <c r="D61" s="391"/>
      <c r="E61" s="391"/>
      <c r="F61" s="391"/>
      <c r="G61" s="39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7" t="s">
        <v>48</v>
      </c>
      <c r="E63" s="407"/>
      <c r="F63" s="407"/>
      <c r="G63" s="407"/>
      <c r="H63" s="407"/>
      <c r="I63" s="40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สำนักงานคดีแพ่งตลิ่งชัน</v>
      </c>
    </row>
    <row r="2" spans="1:11" s="119" customFormat="1" ht="31.5" customHeight="1">
      <c r="A2" s="161" t="s">
        <v>94</v>
      </c>
      <c r="B2" s="267">
        <v>3.3</v>
      </c>
      <c r="C2" s="162" t="s">
        <v>0</v>
      </c>
      <c r="D2" s="325" t="s">
        <v>97</v>
      </c>
      <c r="E2" s="326"/>
      <c r="F2" s="326"/>
      <c r="G2" s="326"/>
      <c r="H2" s="326"/>
      <c r="I2" s="326"/>
      <c r="J2" s="326"/>
      <c r="K2" s="202"/>
    </row>
    <row r="3" spans="1:4" s="119" customFormat="1" ht="24.75" customHeight="1">
      <c r="A3" s="381" t="s">
        <v>1</v>
      </c>
      <c r="B3" s="382"/>
      <c r="C3" s="162" t="s">
        <v>0</v>
      </c>
      <c r="D3" s="163">
        <v>5</v>
      </c>
    </row>
    <row r="4" spans="1:5" s="119" customFormat="1" ht="24.75" customHeight="1">
      <c r="A4" s="381" t="s">
        <v>2</v>
      </c>
      <c r="B4" s="382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81" t="s">
        <v>3</v>
      </c>
      <c r="B5" s="382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81" t="s">
        <v>4</v>
      </c>
      <c r="B6" s="382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0.25">
      <c r="F7" s="190"/>
      <c r="G7" s="191"/>
    </row>
    <row r="8" spans="1:8" s="170" customFormat="1" ht="26.25" customHeight="1">
      <c r="A8" s="121"/>
      <c r="C8" s="118"/>
      <c r="D8" s="417" t="s">
        <v>6</v>
      </c>
      <c r="E8" s="417"/>
      <c r="F8" s="417"/>
      <c r="G8" s="417"/>
      <c r="H8" s="417"/>
    </row>
    <row r="9" spans="1:10" s="170" customFormat="1" ht="26.2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182" t="s">
        <v>2</v>
      </c>
      <c r="J9" s="245" t="s">
        <v>7</v>
      </c>
    </row>
    <row r="10" spans="2:10" s="170" customFormat="1" ht="26.25" customHeight="1">
      <c r="B10" s="179"/>
      <c r="D10" s="180">
        <v>40</v>
      </c>
      <c r="E10" s="180">
        <v>50</v>
      </c>
      <c r="F10" s="180">
        <v>60</v>
      </c>
      <c r="G10" s="180">
        <v>70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0.25">
      <c r="C11" s="196"/>
      <c r="D11" s="197"/>
      <c r="E11" s="198"/>
    </row>
    <row r="12" spans="4:11" s="169" customFormat="1" ht="54.75" customHeight="1">
      <c r="D12" s="330" t="s">
        <v>150</v>
      </c>
      <c r="E12" s="331"/>
      <c r="F12" s="331"/>
      <c r="G12" s="331"/>
      <c r="H12" s="331"/>
      <c r="I12" s="331"/>
      <c r="J12" s="247"/>
      <c r="K12" s="123" t="s">
        <v>8</v>
      </c>
    </row>
    <row r="13" spans="4:11" s="169" customFormat="1" ht="54.75" customHeight="1">
      <c r="D13" s="330" t="s">
        <v>117</v>
      </c>
      <c r="E13" s="330"/>
      <c r="F13" s="330"/>
      <c r="G13" s="330"/>
      <c r="H13" s="330"/>
      <c r="I13" s="330"/>
      <c r="J13" s="247"/>
      <c r="K13" s="123" t="s">
        <v>8</v>
      </c>
    </row>
    <row r="14" spans="4:11" s="169" customFormat="1" ht="31.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69" customFormat="1" ht="54.75" customHeight="1">
      <c r="D15" s="332" t="s">
        <v>99</v>
      </c>
      <c r="E15" s="332"/>
      <c r="F15" s="332"/>
      <c r="G15" s="332"/>
      <c r="H15" s="332"/>
      <c r="I15" s="176" t="e">
        <f>J13*100/J12</f>
        <v>#DIV/0!</v>
      </c>
      <c r="J15" s="174"/>
      <c r="K15" s="175"/>
    </row>
    <row r="16" spans="4:11" s="169" customFormat="1" ht="28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4" customFormat="1" ht="24" customHeight="1">
      <c r="B17" s="416" t="s">
        <v>62</v>
      </c>
      <c r="C17" s="416"/>
      <c r="D17" s="416"/>
    </row>
    <row r="18" spans="2:11" s="124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</row>
    <row r="19" spans="2:11" s="124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</row>
    <row r="20" spans="2:11" s="124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</row>
    <row r="21" spans="2:11" s="124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2:11" s="124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</row>
    <row r="23" spans="2:11" s="124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</row>
    <row r="24" spans="2:11" s="124" customFormat="1" ht="24" customHeight="1">
      <c r="B24" s="416" t="s">
        <v>56</v>
      </c>
      <c r="C24" s="416"/>
      <c r="D24" s="416"/>
      <c r="E24" s="416"/>
      <c r="F24" s="416"/>
      <c r="G24" s="416"/>
      <c r="H24" s="416"/>
      <c r="I24" s="416"/>
      <c r="J24" s="416"/>
      <c r="K24" s="416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78" t="s">
        <v>18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2:11" ht="24" customHeight="1">
      <c r="B27" s="415"/>
      <c r="C27" s="415"/>
      <c r="D27" s="415"/>
      <c r="E27" s="415"/>
      <c r="F27" s="415"/>
      <c r="G27" s="415"/>
      <c r="H27" s="415"/>
      <c r="I27" s="415"/>
      <c r="J27" s="415"/>
      <c r="K27" s="415"/>
    </row>
    <row r="28" spans="2:11" ht="24" customHeight="1">
      <c r="B28" s="415"/>
      <c r="C28" s="415"/>
      <c r="D28" s="415"/>
      <c r="E28" s="415"/>
      <c r="F28" s="415"/>
      <c r="G28" s="415"/>
      <c r="H28" s="415"/>
      <c r="I28" s="415"/>
      <c r="J28" s="415"/>
      <c r="K28" s="415"/>
    </row>
    <row r="29" spans="2:11" ht="24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</row>
    <row r="30" spans="2:11" ht="24" customHeight="1">
      <c r="B30" s="415"/>
      <c r="C30" s="415"/>
      <c r="D30" s="415"/>
      <c r="E30" s="415"/>
      <c r="F30" s="415"/>
      <c r="G30" s="415"/>
      <c r="H30" s="415"/>
      <c r="I30" s="415"/>
      <c r="J30" s="415"/>
      <c r="K30" s="415"/>
    </row>
    <row r="31" spans="2:11" ht="24" customHeight="1">
      <c r="B31" s="415"/>
      <c r="C31" s="415"/>
      <c r="D31" s="415"/>
      <c r="E31" s="415"/>
      <c r="F31" s="415"/>
      <c r="G31" s="415"/>
      <c r="H31" s="415"/>
      <c r="I31" s="415"/>
      <c r="J31" s="415"/>
      <c r="K31" s="415"/>
    </row>
    <row r="32" spans="2:11" ht="24" customHeight="1">
      <c r="B32" s="415"/>
      <c r="C32" s="415"/>
      <c r="D32" s="415"/>
      <c r="E32" s="415"/>
      <c r="F32" s="415"/>
      <c r="G32" s="415"/>
      <c r="H32" s="415"/>
      <c r="I32" s="415"/>
      <c r="J32" s="415"/>
      <c r="K32" s="415"/>
    </row>
    <row r="33" spans="2:10" ht="24" customHeight="1">
      <c r="B33" s="416" t="s">
        <v>56</v>
      </c>
      <c r="C33" s="416"/>
      <c r="D33" s="416"/>
      <c r="E33" s="416"/>
      <c r="F33" s="416"/>
      <c r="G33" s="416"/>
      <c r="H33" s="416"/>
      <c r="I33" s="416"/>
      <c r="J33" s="416"/>
    </row>
    <row r="34" ht="24" customHeight="1"/>
  </sheetData>
  <sheetProtection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2" t="s">
        <v>88</v>
      </c>
      <c r="E1" s="392"/>
      <c r="F1" s="392"/>
      <c r="G1" s="39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0">
        <v>1</v>
      </c>
      <c r="C8" s="390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0">
        <v>2</v>
      </c>
      <c r="C9" s="390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0">
        <v>3</v>
      </c>
      <c r="C10" s="390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0">
        <v>4</v>
      </c>
      <c r="C11" s="390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0">
        <v>5</v>
      </c>
      <c r="C12" s="390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3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8" t="s">
        <v>89</v>
      </c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1" t="s">
        <v>56</v>
      </c>
      <c r="C30" s="391"/>
      <c r="D30" s="391"/>
      <c r="E30" s="391"/>
      <c r="F30" s="391"/>
      <c r="G30" s="391"/>
      <c r="H30" s="391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0">
        <v>1</v>
      </c>
      <c r="C8" s="390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0">
        <v>3</v>
      </c>
      <c r="C10" s="390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0">
        <v>5</v>
      </c>
      <c r="C12" s="390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8"/>
      <c r="C16" s="398"/>
      <c r="D16" s="398"/>
      <c r="E16" s="398"/>
      <c r="F16" s="398"/>
      <c r="G16" s="398"/>
      <c r="H16" s="398"/>
    </row>
    <row r="17" spans="2:8" ht="21.75">
      <c r="B17" s="398"/>
      <c r="C17" s="398"/>
      <c r="D17" s="398"/>
      <c r="E17" s="398"/>
      <c r="F17" s="398"/>
      <c r="G17" s="398"/>
      <c r="H17" s="398"/>
    </row>
    <row r="18" spans="2:8" ht="21.75">
      <c r="B18" s="398"/>
      <c r="C18" s="398"/>
      <c r="D18" s="398"/>
      <c r="E18" s="398"/>
      <c r="F18" s="398"/>
      <c r="G18" s="398"/>
      <c r="H18" s="398"/>
    </row>
    <row r="19" spans="2:8" ht="21.75">
      <c r="B19" s="398"/>
      <c r="C19" s="398"/>
      <c r="D19" s="398"/>
      <c r="E19" s="398"/>
      <c r="F19" s="398"/>
      <c r="G19" s="398"/>
      <c r="H19" s="398"/>
    </row>
    <row r="20" spans="2:8" ht="21.75">
      <c r="B20" s="398"/>
      <c r="C20" s="398"/>
      <c r="D20" s="398"/>
      <c r="E20" s="398"/>
      <c r="F20" s="398"/>
      <c r="G20" s="398"/>
      <c r="H20" s="398"/>
    </row>
    <row r="21" spans="2:8" ht="21.75">
      <c r="B21" s="398"/>
      <c r="C21" s="398"/>
      <c r="D21" s="398"/>
      <c r="E21" s="398"/>
      <c r="F21" s="398"/>
      <c r="G21" s="398"/>
      <c r="H21" s="398"/>
    </row>
    <row r="22" spans="2:8" ht="21.75">
      <c r="B22" s="398"/>
      <c r="C22" s="398"/>
      <c r="D22" s="398"/>
      <c r="E22" s="398"/>
      <c r="F22" s="398"/>
      <c r="G22" s="398"/>
      <c r="H22" s="398"/>
    </row>
    <row r="23" spans="2:13" ht="21.75">
      <c r="B23" s="391" t="s">
        <v>56</v>
      </c>
      <c r="C23" s="391"/>
      <c r="D23" s="391"/>
      <c r="E23" s="391"/>
      <c r="F23" s="391"/>
      <c r="G23" s="391"/>
      <c r="H23" s="39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8"/>
      <c r="C26" s="398"/>
      <c r="D26" s="398"/>
      <c r="E26" s="398"/>
      <c r="F26" s="398"/>
      <c r="G26" s="398"/>
      <c r="H26" s="398"/>
    </row>
    <row r="27" spans="2:8" ht="21.75">
      <c r="B27" s="398"/>
      <c r="C27" s="398"/>
      <c r="D27" s="398"/>
      <c r="E27" s="398"/>
      <c r="F27" s="398"/>
      <c r="G27" s="398"/>
      <c r="H27" s="398"/>
    </row>
    <row r="28" spans="2:8" ht="21.75">
      <c r="B28" s="398"/>
      <c r="C28" s="398"/>
      <c r="D28" s="398"/>
      <c r="E28" s="398"/>
      <c r="F28" s="398"/>
      <c r="G28" s="398"/>
      <c r="H28" s="398"/>
    </row>
    <row r="29" spans="2:8" ht="21.75">
      <c r="B29" s="398"/>
      <c r="C29" s="398"/>
      <c r="D29" s="398"/>
      <c r="E29" s="398"/>
      <c r="F29" s="398"/>
      <c r="G29" s="398"/>
      <c r="H29" s="398"/>
    </row>
    <row r="30" spans="2:8" ht="21.75">
      <c r="B30" s="398"/>
      <c r="C30" s="398"/>
      <c r="D30" s="398"/>
      <c r="E30" s="398"/>
      <c r="F30" s="398"/>
      <c r="G30" s="398"/>
      <c r="H30" s="398"/>
    </row>
    <row r="31" spans="2:8" ht="21.75">
      <c r="B31" s="398"/>
      <c r="C31" s="398"/>
      <c r="D31" s="398"/>
      <c r="E31" s="398"/>
      <c r="F31" s="398"/>
      <c r="G31" s="398"/>
      <c r="H31" s="398"/>
    </row>
    <row r="32" spans="2:8" ht="21.75">
      <c r="B32" s="398"/>
      <c r="C32" s="398"/>
      <c r="D32" s="398"/>
      <c r="E32" s="398"/>
      <c r="F32" s="398"/>
      <c r="G32" s="398"/>
      <c r="H32" s="398"/>
    </row>
    <row r="33" spans="2:8" ht="21.75">
      <c r="B33" s="391" t="s">
        <v>56</v>
      </c>
      <c r="C33" s="391"/>
      <c r="D33" s="391"/>
      <c r="E33" s="391"/>
      <c r="F33" s="391"/>
      <c r="G33" s="391"/>
      <c r="H33" s="391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2023-05-22T09:14:32Z</dcterms:modified>
  <cp:category/>
  <cp:version/>
  <cp:contentType/>
  <cp:contentStatus/>
</cp:coreProperties>
</file>