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2" sheetId="3" r:id="rId3"/>
    <sheet name="2.7" sheetId="4" state="hidden" r:id="rId4"/>
    <sheet name="4.1" sheetId="5" state="hidden" r:id="rId5"/>
    <sheet name="5.1(1)" sheetId="6" state="hidden" r:id="rId6"/>
    <sheet name="3.3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6">#REF!</definedName>
    <definedName name="__for11" localSheetId="9">#REF!</definedName>
    <definedName name="__for11">#REF!</definedName>
    <definedName name="__for12" localSheetId="1">#REF!</definedName>
    <definedName name="__for12" localSheetId="6">#REF!</definedName>
    <definedName name="__for12" localSheetId="9">#REF!</definedName>
    <definedName name="__for12">#REF!</definedName>
    <definedName name="__for13" localSheetId="1">#REF!</definedName>
    <definedName name="__for13" localSheetId="6">#REF!</definedName>
    <definedName name="__for13" localSheetId="9">#REF!</definedName>
    <definedName name="__for13">#REF!</definedName>
    <definedName name="__for17" localSheetId="1">#REF!</definedName>
    <definedName name="__for17" localSheetId="6">#REF!</definedName>
    <definedName name="__for17" localSheetId="9">#REF!</definedName>
    <definedName name="__for17">#REF!</definedName>
    <definedName name="__for5" localSheetId="1">#REF!</definedName>
    <definedName name="__for5" localSheetId="6">#REF!</definedName>
    <definedName name="__for5" localSheetId="9">#REF!</definedName>
    <definedName name="__for5">#REF!</definedName>
    <definedName name="__for6" localSheetId="1">#REF!</definedName>
    <definedName name="__for6" localSheetId="6">#REF!</definedName>
    <definedName name="__for6" localSheetId="9">#REF!</definedName>
    <definedName name="__for6">#REF!</definedName>
    <definedName name="__for8" localSheetId="1">#REF!</definedName>
    <definedName name="__for8" localSheetId="6">#REF!</definedName>
    <definedName name="__for8" localSheetId="9">#REF!</definedName>
    <definedName name="__for8">#REF!</definedName>
    <definedName name="__for9" localSheetId="1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6">#REF!</definedName>
    <definedName name="_for11" localSheetId="9">#REF!</definedName>
    <definedName name="_for11">#REF!</definedName>
    <definedName name="_for12" localSheetId="1">#REF!</definedName>
    <definedName name="_for12" localSheetId="6">#REF!</definedName>
    <definedName name="_for12" localSheetId="9">#REF!</definedName>
    <definedName name="_for12">#REF!</definedName>
    <definedName name="_for13" localSheetId="1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6">#REF!</definedName>
    <definedName name="_for17" localSheetId="9">#REF!</definedName>
    <definedName name="_for17">#REF!</definedName>
    <definedName name="_for5" localSheetId="1">#REF!</definedName>
    <definedName name="_for5" localSheetId="6">#REF!</definedName>
    <definedName name="_for5" localSheetId="9">#REF!</definedName>
    <definedName name="_for5">#REF!</definedName>
    <definedName name="_for6" localSheetId="1">#REF!</definedName>
    <definedName name="_for6" localSheetId="6">#REF!</definedName>
    <definedName name="_for6" localSheetId="9">#REF!</definedName>
    <definedName name="_for6">#REF!</definedName>
    <definedName name="_for8" localSheetId="1">#REF!</definedName>
    <definedName name="_for8" localSheetId="6">#REF!</definedName>
    <definedName name="_for8" localSheetId="9">#REF!</definedName>
    <definedName name="_for8">#REF!</definedName>
    <definedName name="_for9" localSheetId="1">#REF!</definedName>
    <definedName name="_for9" localSheetId="6">#REF!</definedName>
    <definedName name="_for9" localSheetId="9">#REF!</definedName>
    <definedName name="_for9">#REF!</definedName>
    <definedName name="data" localSheetId="1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6">#REF!</definedName>
    <definedName name="data10.2" localSheetId="9">#REF!</definedName>
    <definedName name="data10.2">#REF!</definedName>
    <definedName name="data11" localSheetId="1">#REF!</definedName>
    <definedName name="data11" localSheetId="6">#REF!</definedName>
    <definedName name="data11" localSheetId="9">#REF!</definedName>
    <definedName name="data11">#REF!</definedName>
    <definedName name="data12" localSheetId="1">#REF!</definedName>
    <definedName name="data12" localSheetId="6">#REF!</definedName>
    <definedName name="data12" localSheetId="9">#REF!</definedName>
    <definedName name="data12">#REF!</definedName>
    <definedName name="data13" localSheetId="1">#REF!</definedName>
    <definedName name="data13" localSheetId="6">#REF!</definedName>
    <definedName name="data13" localSheetId="9">#REF!</definedName>
    <definedName name="data13">#REF!</definedName>
    <definedName name="data13.1" localSheetId="1">#REF!</definedName>
    <definedName name="data13.1" localSheetId="6">#REF!</definedName>
    <definedName name="data13.1" localSheetId="9">#REF!</definedName>
    <definedName name="data13.1">#REF!</definedName>
    <definedName name="data13.2" localSheetId="1">#REF!</definedName>
    <definedName name="data13.2" localSheetId="6">#REF!</definedName>
    <definedName name="data13.2" localSheetId="9">#REF!</definedName>
    <definedName name="data13.2">#REF!</definedName>
    <definedName name="data13.3" localSheetId="1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6">#REF!</definedName>
    <definedName name="data17" localSheetId="9">#REF!</definedName>
    <definedName name="data17">#REF!</definedName>
    <definedName name="data2_2_1" localSheetId="1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6">#REF!</definedName>
    <definedName name="data5" localSheetId="9">#REF!</definedName>
    <definedName name="data5">#REF!</definedName>
    <definedName name="data5.1" localSheetId="1">#REF!</definedName>
    <definedName name="data5.1" localSheetId="6">#REF!</definedName>
    <definedName name="data5.1" localSheetId="9">#REF!</definedName>
    <definedName name="data5.1">#REF!</definedName>
    <definedName name="data6" localSheetId="1">#REF!</definedName>
    <definedName name="data6" localSheetId="6">#REF!</definedName>
    <definedName name="data6" localSheetId="9">#REF!</definedName>
    <definedName name="data6">#REF!</definedName>
    <definedName name="data7.1" localSheetId="1">#REF!</definedName>
    <definedName name="data7.1" localSheetId="6">#REF!</definedName>
    <definedName name="data7.1" localSheetId="9">#REF!</definedName>
    <definedName name="data7.1">#REF!</definedName>
    <definedName name="data7.2.1" localSheetId="1">#REF!</definedName>
    <definedName name="data7.2.1" localSheetId="6">#REF!</definedName>
    <definedName name="data7.2.1" localSheetId="9">#REF!</definedName>
    <definedName name="data7.2.1">#REF!</definedName>
    <definedName name="data7.2.2" localSheetId="1">#REF!</definedName>
    <definedName name="data7.2.2" localSheetId="6">#REF!</definedName>
    <definedName name="data7.2.2" localSheetId="9">#REF!</definedName>
    <definedName name="data7.2.2">#REF!</definedName>
    <definedName name="data7.2.3" localSheetId="1">#REF!</definedName>
    <definedName name="data7.2.3" localSheetId="6">#REF!</definedName>
    <definedName name="data7.2.3" localSheetId="9">#REF!</definedName>
    <definedName name="data7.2.3">#REF!</definedName>
    <definedName name="data8" localSheetId="1">#REF!</definedName>
    <definedName name="data8" localSheetId="6">#REF!</definedName>
    <definedName name="data8" localSheetId="9">#REF!</definedName>
    <definedName name="data8">#REF!</definedName>
    <definedName name="data8a" localSheetId="1">#REF!</definedName>
    <definedName name="data8a" localSheetId="6">#REF!</definedName>
    <definedName name="data8a" localSheetId="9">#REF!</definedName>
    <definedName name="data8a">#REF!</definedName>
    <definedName name="data8i" localSheetId="1">#REF!</definedName>
    <definedName name="data8i" localSheetId="6">#REF!</definedName>
    <definedName name="data8i" localSheetId="9">#REF!</definedName>
    <definedName name="data8i">#REF!</definedName>
    <definedName name="data9" localSheetId="1">#REF!</definedName>
    <definedName name="data9" localSheetId="6">#REF!</definedName>
    <definedName name="data9" localSheetId="9">#REF!</definedName>
    <definedName name="data9">#REF!</definedName>
    <definedName name="data9.3" localSheetId="1">#REF!</definedName>
    <definedName name="data9.3" localSheetId="6">#REF!</definedName>
    <definedName name="data9.3" localSheetId="9">#REF!</definedName>
    <definedName name="data9.3">#REF!</definedName>
    <definedName name="datacg" localSheetId="1">#REF!</definedName>
    <definedName name="datacg" localSheetId="6">#REF!</definedName>
    <definedName name="datacg" localSheetId="9">#REF!</definedName>
    <definedName name="datacg">#REF!</definedName>
    <definedName name="for10.2" localSheetId="1">#REF!</definedName>
    <definedName name="for10.2" localSheetId="6">#REF!</definedName>
    <definedName name="for10.2" localSheetId="9">#REF!</definedName>
    <definedName name="for10.2">#REF!</definedName>
    <definedName name="for13.1" localSheetId="1">#REF!</definedName>
    <definedName name="for13.1" localSheetId="6">#REF!</definedName>
    <definedName name="for13.1" localSheetId="9">#REF!</definedName>
    <definedName name="for13.1">#REF!</definedName>
    <definedName name="for13.2" localSheetId="1">#REF!</definedName>
    <definedName name="for13.2" localSheetId="6">#REF!</definedName>
    <definedName name="for13.2" localSheetId="9">#REF!</definedName>
    <definedName name="for13.2">#REF!</definedName>
    <definedName name="for13.3" localSheetId="1">#REF!</definedName>
    <definedName name="for13.3" localSheetId="6">#REF!</definedName>
    <definedName name="for13.3" localSheetId="9">#REF!</definedName>
    <definedName name="for13.3">#REF!</definedName>
    <definedName name="for2_2_1" localSheetId="1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6">#REF!</definedName>
    <definedName name="for5.1" localSheetId="9">#REF!</definedName>
    <definedName name="for5.1">#REF!</definedName>
    <definedName name="for7.1" localSheetId="1">#REF!</definedName>
    <definedName name="for7.1" localSheetId="6">#REF!</definedName>
    <definedName name="for7.1" localSheetId="9">#REF!</definedName>
    <definedName name="for7.1">#REF!</definedName>
    <definedName name="for7.2.1" localSheetId="1">#REF!</definedName>
    <definedName name="for7.2.1" localSheetId="6">#REF!</definedName>
    <definedName name="for7.2.1" localSheetId="9">#REF!</definedName>
    <definedName name="for7.2.1">#REF!</definedName>
    <definedName name="for7.2.2" localSheetId="1">#REF!</definedName>
    <definedName name="for7.2.2" localSheetId="6">#REF!</definedName>
    <definedName name="for7.2.2" localSheetId="9">#REF!</definedName>
    <definedName name="for7.2.2">#REF!</definedName>
    <definedName name="for7.2.3" localSheetId="1">#REF!</definedName>
    <definedName name="for7.2.3" localSheetId="6">#REF!</definedName>
    <definedName name="for7.2.3" localSheetId="9">#REF!</definedName>
    <definedName name="for7.2.3">#REF!</definedName>
    <definedName name="for8a" localSheetId="1">#REF!</definedName>
    <definedName name="for8a" localSheetId="6">#REF!</definedName>
    <definedName name="for8a" localSheetId="9">#REF!</definedName>
    <definedName name="for8a">#REF!</definedName>
    <definedName name="for8i" localSheetId="1">#REF!</definedName>
    <definedName name="for8i" localSheetId="6">#REF!</definedName>
    <definedName name="for8i" localSheetId="9">#REF!</definedName>
    <definedName name="for8i">#REF!</definedName>
    <definedName name="for9.3" localSheetId="1">#REF!</definedName>
    <definedName name="for9.3" localSheetId="6">#REF!</definedName>
    <definedName name="for9.3" localSheetId="9">#REF!</definedName>
    <definedName name="for9.3">#REF!</definedName>
    <definedName name="forcg" localSheetId="1">#REF!</definedName>
    <definedName name="forcg" localSheetId="6">#REF!</definedName>
    <definedName name="forcg" localSheetId="9">#REF!</definedName>
    <definedName name="forcg">#REF!</definedName>
    <definedName name="formulation" localSheetId="1">#REF!</definedName>
    <definedName name="formulation" localSheetId="6">#REF!</definedName>
    <definedName name="formulation" localSheetId="9">#REF!</definedName>
    <definedName name="formulation">#REF!</definedName>
    <definedName name="note" localSheetId="1">#REF!</definedName>
    <definedName name="note" localSheetId="6">#REF!</definedName>
    <definedName name="note" localSheetId="9">#REF!</definedName>
    <definedName name="note">#REF!</definedName>
    <definedName name="note1" localSheetId="1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6">#REF!</definedName>
    <definedName name="note10.2" localSheetId="9">#REF!</definedName>
    <definedName name="note10.2">#REF!</definedName>
    <definedName name="note11" localSheetId="1">#REF!</definedName>
    <definedName name="note11" localSheetId="6">#REF!</definedName>
    <definedName name="note11" localSheetId="9">#REF!</definedName>
    <definedName name="note11">#REF!</definedName>
    <definedName name="note12" localSheetId="1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6">#REF!</definedName>
    <definedName name="note13.1" localSheetId="9">#REF!</definedName>
    <definedName name="note13.1">#REF!</definedName>
    <definedName name="note13.2" localSheetId="1">#REF!</definedName>
    <definedName name="note13.2" localSheetId="6">#REF!</definedName>
    <definedName name="note13.2" localSheetId="9">#REF!</definedName>
    <definedName name="note13.2">#REF!</definedName>
    <definedName name="note13.3" localSheetId="1">#REF!</definedName>
    <definedName name="note13.3" localSheetId="6">#REF!</definedName>
    <definedName name="note13.3" localSheetId="9">#REF!</definedName>
    <definedName name="note13.3">#REF!</definedName>
    <definedName name="note14" localSheetId="1">#REF!</definedName>
    <definedName name="note14" localSheetId="6">#REF!</definedName>
    <definedName name="note14" localSheetId="9">#REF!</definedName>
    <definedName name="note14">#REF!</definedName>
    <definedName name="note16" localSheetId="1">#REF!</definedName>
    <definedName name="note16" localSheetId="6">#REF!</definedName>
    <definedName name="note16" localSheetId="9">#REF!</definedName>
    <definedName name="note16">#REF!</definedName>
    <definedName name="note17" localSheetId="1">#REF!</definedName>
    <definedName name="note17" localSheetId="6">#REF!</definedName>
    <definedName name="note17" localSheetId="9">#REF!</definedName>
    <definedName name="note17">#REF!</definedName>
    <definedName name="note2_2_1" localSheetId="1">#REF!</definedName>
    <definedName name="note2_2_1" localSheetId="6">#REF!</definedName>
    <definedName name="note2_2_1" localSheetId="9">#REF!</definedName>
    <definedName name="note2_2_1">#REF!</definedName>
    <definedName name="note3.6" localSheetId="1">#REF!</definedName>
    <definedName name="note3.6" localSheetId="6">#REF!</definedName>
    <definedName name="note3.6" localSheetId="9">#REF!</definedName>
    <definedName name="note3.6">#REF!</definedName>
    <definedName name="note3.7" localSheetId="1">#REF!</definedName>
    <definedName name="note3.7" localSheetId="6">#REF!</definedName>
    <definedName name="note3.7" localSheetId="9">#REF!</definedName>
    <definedName name="note3.7">#REF!</definedName>
    <definedName name="note4" localSheetId="1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6">#REF!</definedName>
    <definedName name="note5" localSheetId="9">#REF!</definedName>
    <definedName name="note5">#REF!</definedName>
    <definedName name="note5.1" localSheetId="1">#REF!</definedName>
    <definedName name="note5.1" localSheetId="6">#REF!</definedName>
    <definedName name="note5.1" localSheetId="9">#REF!</definedName>
    <definedName name="note5.1">#REF!</definedName>
    <definedName name="note6" localSheetId="1">#REF!</definedName>
    <definedName name="note6" localSheetId="6">#REF!</definedName>
    <definedName name="note6" localSheetId="9">#REF!</definedName>
    <definedName name="note6">#REF!</definedName>
    <definedName name="note7.1" localSheetId="1">#REF!</definedName>
    <definedName name="note7.1" localSheetId="6">#REF!</definedName>
    <definedName name="note7.1" localSheetId="9">#REF!</definedName>
    <definedName name="note7.1">#REF!</definedName>
    <definedName name="note7.2.1" localSheetId="1">#REF!</definedName>
    <definedName name="note7.2.1" localSheetId="6">#REF!</definedName>
    <definedName name="note7.2.1" localSheetId="9">#REF!</definedName>
    <definedName name="note7.2.1">#REF!</definedName>
    <definedName name="note7.2.2" localSheetId="1">#REF!</definedName>
    <definedName name="note7.2.2" localSheetId="6">#REF!</definedName>
    <definedName name="note7.2.2" localSheetId="9">#REF!</definedName>
    <definedName name="note7.2.2">#REF!</definedName>
    <definedName name="note7.2.3" localSheetId="1">#REF!</definedName>
    <definedName name="note7.2.3" localSheetId="6">#REF!</definedName>
    <definedName name="note7.2.3" localSheetId="9">#REF!</definedName>
    <definedName name="note7.2.3">#REF!</definedName>
    <definedName name="note8" localSheetId="1">#REF!</definedName>
    <definedName name="note8" localSheetId="6">#REF!</definedName>
    <definedName name="note8" localSheetId="9">#REF!</definedName>
    <definedName name="note8">#REF!</definedName>
    <definedName name="note8a" localSheetId="1">#REF!</definedName>
    <definedName name="note8a" localSheetId="6">#REF!</definedName>
    <definedName name="note8a" localSheetId="9">#REF!</definedName>
    <definedName name="note8a">#REF!</definedName>
    <definedName name="note8i" localSheetId="1">#REF!</definedName>
    <definedName name="note8i" localSheetId="6">#REF!</definedName>
    <definedName name="note8i" localSheetId="9">#REF!</definedName>
    <definedName name="note8i">#REF!</definedName>
    <definedName name="note9" localSheetId="1">#REF!</definedName>
    <definedName name="note9" localSheetId="6">#REF!</definedName>
    <definedName name="note9" localSheetId="9">#REF!</definedName>
    <definedName name="note9">#REF!</definedName>
    <definedName name="note9.3" localSheetId="1">#REF!</definedName>
    <definedName name="note9.3" localSheetId="6">#REF!</definedName>
    <definedName name="note9.3" localSheetId="9">#REF!</definedName>
    <definedName name="note9.3">#REF!</definedName>
    <definedName name="notecg" localSheetId="1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6">#REF!</definedName>
    <definedName name="remark17" localSheetId="9">#REF!</definedName>
    <definedName name="remark17">#REF!</definedName>
    <definedName name="score" localSheetId="1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6">#REF!</definedName>
    <definedName name="score10.2" localSheetId="9">#REF!</definedName>
    <definedName name="score10.2">#REF!</definedName>
    <definedName name="score11" localSheetId="1">#REF!</definedName>
    <definedName name="score11" localSheetId="6">#REF!</definedName>
    <definedName name="score11" localSheetId="9">#REF!</definedName>
    <definedName name="score11">#REF!</definedName>
    <definedName name="score12" localSheetId="1">#REF!</definedName>
    <definedName name="score12" localSheetId="6">#REF!</definedName>
    <definedName name="score12" localSheetId="9">#REF!</definedName>
    <definedName name="score12">#REF!</definedName>
    <definedName name="score13" localSheetId="1">#REF!</definedName>
    <definedName name="score13" localSheetId="6">#REF!</definedName>
    <definedName name="score13" localSheetId="9">#REF!</definedName>
    <definedName name="score13">#REF!</definedName>
    <definedName name="score13.1" localSheetId="1">#REF!</definedName>
    <definedName name="score13.1" localSheetId="6">#REF!</definedName>
    <definedName name="score13.1" localSheetId="9">#REF!</definedName>
    <definedName name="score13.1">#REF!</definedName>
    <definedName name="score13.2" localSheetId="1">#REF!</definedName>
    <definedName name="score13.2" localSheetId="6">#REF!</definedName>
    <definedName name="score13.2" localSheetId="9">#REF!</definedName>
    <definedName name="score13.2">#REF!</definedName>
    <definedName name="score13.3" localSheetId="1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6">#REF!</definedName>
    <definedName name="score17" localSheetId="9">#REF!</definedName>
    <definedName name="score17">#REF!</definedName>
    <definedName name="score2_2_1" localSheetId="1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6">#REF!</definedName>
    <definedName name="score5" localSheetId="9">#REF!</definedName>
    <definedName name="score5">#REF!</definedName>
    <definedName name="score5.1" localSheetId="1">#REF!</definedName>
    <definedName name="score5.1" localSheetId="6">#REF!</definedName>
    <definedName name="score5.1" localSheetId="9">#REF!</definedName>
    <definedName name="score5.1">#REF!</definedName>
    <definedName name="score6" localSheetId="1">#REF!</definedName>
    <definedName name="score6" localSheetId="6">#REF!</definedName>
    <definedName name="score6" localSheetId="9">#REF!</definedName>
    <definedName name="score6">#REF!</definedName>
    <definedName name="score7.1" localSheetId="1">#REF!</definedName>
    <definedName name="score7.1" localSheetId="6">#REF!</definedName>
    <definedName name="score7.1" localSheetId="9">#REF!</definedName>
    <definedName name="score7.1">#REF!</definedName>
    <definedName name="score7.2.1" localSheetId="1">#REF!</definedName>
    <definedName name="score7.2.1" localSheetId="6">#REF!</definedName>
    <definedName name="score7.2.1" localSheetId="9">#REF!</definedName>
    <definedName name="score7.2.1">#REF!</definedName>
    <definedName name="score7.2.2" localSheetId="1">#REF!</definedName>
    <definedName name="score7.2.2" localSheetId="6">#REF!</definedName>
    <definedName name="score7.2.2" localSheetId="9">#REF!</definedName>
    <definedName name="score7.2.2">#REF!</definedName>
    <definedName name="score7.2.3" localSheetId="1">#REF!</definedName>
    <definedName name="score7.2.3" localSheetId="6">#REF!</definedName>
    <definedName name="score7.2.3" localSheetId="9">#REF!</definedName>
    <definedName name="score7.2.3">#REF!</definedName>
    <definedName name="score8" localSheetId="1">#REF!</definedName>
    <definedName name="score8" localSheetId="6">#REF!</definedName>
    <definedName name="score8" localSheetId="9">#REF!</definedName>
    <definedName name="score8">#REF!</definedName>
    <definedName name="score8a" localSheetId="1">#REF!</definedName>
    <definedName name="score8a" localSheetId="6">#REF!</definedName>
    <definedName name="score8a" localSheetId="9">#REF!</definedName>
    <definedName name="score8a">#REF!</definedName>
    <definedName name="score8i" localSheetId="1">#REF!</definedName>
    <definedName name="score8i" localSheetId="6">#REF!</definedName>
    <definedName name="score8i" localSheetId="9">#REF!</definedName>
    <definedName name="score8i">#REF!</definedName>
    <definedName name="score9" localSheetId="1">#REF!</definedName>
    <definedName name="score9" localSheetId="6">#REF!</definedName>
    <definedName name="score9" localSheetId="9">#REF!</definedName>
    <definedName name="score9">#REF!</definedName>
    <definedName name="score9.3" localSheetId="1">#REF!</definedName>
    <definedName name="score9.3" localSheetId="6">#REF!</definedName>
    <definedName name="score9.3" localSheetId="9">#REF!</definedName>
    <definedName name="score9.3">#REF!</definedName>
    <definedName name="scorecg" localSheetId="1">#REF!</definedName>
    <definedName name="scorecg" localSheetId="6">#REF!</definedName>
    <definedName name="scorecg" localSheetId="9">#REF!</definedName>
    <definedName name="scorecg">#REF!</definedName>
    <definedName name="table9" localSheetId="1">#REF!</definedName>
    <definedName name="table9" localSheetId="6">#REF!</definedName>
    <definedName name="table9" localSheetId="9">#REF!</definedName>
    <definedName name="table9">#REF!</definedName>
    <definedName name="ห" localSheetId="1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<sst xmlns="http://schemas.openxmlformats.org/spreadsheetml/2006/main" count="391" uniqueCount="157">
  <si>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</si>
  <si>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</si>
  <si>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</si>
  <si>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</si>
  <si>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</si>
  <si>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</si>
  <si>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</si>
  <si>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</si>
  <si>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</si>
  <si>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</si>
  <si>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</si>
  <si>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</si>
  <si>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</si>
  <si>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</si>
  <si>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</si>
  <si>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</si>
  <si>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</si>
  <si>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</si>
  <si>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</si>
  <si>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</si>
  <si>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</si>
  <si>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</si>
  <si>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</si>
  <si>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</si>
  <si>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</si>
  <si>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</si>
  <si>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</si>
  <si>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</si>
  <si>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</si>
  <si>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</si>
  <si>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</si>
  <si>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</si>
  <si>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</si>
  <si>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</si>
  <si>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</si>
  <si>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</si>
  <si>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</si>
  <si>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</si>
  <si>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</si>
  <si>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</si>
  <si>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</si>
  <si>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</si>
  <si>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</si>
  <si>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</si>
  <si>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</si>
  <si>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</si>
  <si>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</si>
  <si>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</si>
  <si>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</si>
  <si>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</si>
  <si>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</si>
  <si>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</si>
  <si>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</si>
  <si>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</si>
  <si>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</si>
  <si>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</si>
  <si>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</si>
  <si>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</si>
  <si>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</si>
  <si>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</si>
  <si>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</si>
  <si>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</si>
  <si>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</si>
  <si>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</si>
  <si>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</si>
  <si>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</si>
  <si>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</si>
  <si>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</si>
  <si>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</si>
  <si>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</si>
  <si>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</si>
  <si>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</si>
  <si>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</si>
  <si>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</si>
  <si>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</si>
  <si>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</si>
  <si>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</si>
  <si>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</si>
  <si>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</si>
  <si>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</si>
  <si>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</si>
  <si>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</si>
  <si>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</si>
  <si>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</si>
  <si>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</si>
  <si>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</si>
  <si>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</si>
  <si>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</si>
  <si>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</si>
  <si>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</si>
  <si>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</si>
  <si>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</si>
  <si>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</si>
  <si>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</si>
  <si>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</si>
  <si>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</si>
  <si>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</si>
  <si>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</si>
  <si>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</si>
  <si>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</si>
  <si>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</si>
  <si>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</si>
  <si>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</si>
  <si>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</si>
  <si>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</si>
  <si>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</si>
  <si>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</si>
  <si>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</si>
  <si>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</si>
  <si>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สำนักงานคดีแพ่ง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</si>
  <si>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</si>
  <si>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</si>
  <si>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</si>
  <si>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</si>
  <si>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</si>
  <si>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</si>
  <si>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</si>
  <si>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</si>
  <si>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</si>
  <si>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2566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</si>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</sst>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7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NumberFormat="1" applyFont="1" applyFill="1" applyBorder="1" applyAlignment="1" applyProtection="1">
      <alignment horizontal="center" vertical="center" shrinkToFit="1"/>
      <protection/>
    </xf>
    <xf numFmtId="0" fontId="80" fillId="0" borderId="18" xfId="83" applyNumberFormat="1" applyFont="1" applyFill="1" applyBorder="1" applyAlignment="1" applyProtection="1">
      <alignment horizontal="center" vertical="center" shrinkToFit="1"/>
      <protection/>
    </xf>
    <xf numFmtId="0" fontId="80" fillId="0" borderId="18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84" fillId="0" borderId="18" xfId="91" applyFont="1" applyFill="1" applyBorder="1" applyAlignment="1" applyProtection="1">
      <alignment horizontal="center" vertical="center"/>
      <protection/>
    </xf>
    <xf numFmtId="0" fontId="84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19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19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3" xfId="91" applyFont="1" applyFill="1" applyBorder="1" applyAlignment="1" applyProtection="1">
      <alignment horizontal="center" vertical="top" shrinkToFit="1"/>
      <protection/>
    </xf>
    <xf numFmtId="0" fontId="84" fillId="0" borderId="18" xfId="9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5" fillId="0" borderId="14" xfId="91" applyNumberFormat="1" applyFont="1" applyFill="1" applyBorder="1" applyAlignment="1" applyProtection="1">
      <alignment horizontal="center" vertical="top" shrinkToFit="1"/>
      <protection/>
    </xf>
    <xf numFmtId="0" fontId="85" fillId="0" borderId="12" xfId="91" applyFont="1" applyFill="1" applyBorder="1" applyAlignment="1" applyProtection="1">
      <alignment vertical="top" wrapText="1"/>
      <protection/>
    </xf>
    <xf numFmtId="192" fontId="14" fillId="0" borderId="24" xfId="91" applyNumberFormat="1" applyFont="1" applyFill="1" applyBorder="1" applyAlignment="1" applyProtection="1">
      <alignment horizontal="center" vertical="top" shrinkToFit="1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0" borderId="0" xfId="50" applyFont="1" applyAlignment="1" applyProtection="1">
      <alignment horizontal="left" vertical="center"/>
      <protection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79" fillId="0" borderId="0" xfId="91" applyNumberFormat="1" applyFont="1" applyFill="1" applyBorder="1" applyAlignment="1" applyProtection="1">
      <alignment horizontal="left" vertical="center" indent="7"/>
      <protection/>
    </xf>
    <xf numFmtId="0" fontId="86" fillId="0" borderId="0" xfId="91" applyNumberFormat="1" applyFont="1" applyFill="1" applyBorder="1" applyAlignment="1" applyProtection="1">
      <alignment horizontal="left" vertical="center" indent="7"/>
      <protection/>
    </xf>
    <xf numFmtId="0" fontId="87" fillId="0" borderId="0" xfId="91" applyNumberFormat="1" applyFont="1" applyFill="1" applyBorder="1" applyAlignment="1" applyProtection="1">
      <alignment horizontal="left" vertical="center" indent="7"/>
      <protection/>
    </xf>
    <xf numFmtId="0" fontId="88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21" fillId="0" borderId="25" xfId="91" applyFont="1" applyFill="1" applyBorder="1" applyAlignment="1" applyProtection="1">
      <alignment vertical="top" wrapText="1"/>
      <protection/>
    </xf>
    <xf numFmtId="0" fontId="14" fillId="0" borderId="26" xfId="91" applyFont="1" applyFill="1" applyBorder="1" applyAlignment="1" applyProtection="1">
      <alignment horizontal="center" vertical="top" shrinkToFit="1"/>
      <protection/>
    </xf>
    <xf numFmtId="1" fontId="14" fillId="0" borderId="26" xfId="91" applyNumberFormat="1" applyFont="1" applyFill="1" applyBorder="1" applyAlignment="1" applyProtection="1">
      <alignment horizontal="center" vertical="top" shrinkToFit="1"/>
      <protection/>
    </xf>
    <xf numFmtId="2" fontId="14" fillId="0" borderId="26" xfId="91" applyNumberFormat="1" applyFont="1" applyFill="1" applyBorder="1" applyAlignment="1" applyProtection="1">
      <alignment horizontal="center" vertical="top" shrinkToFit="1"/>
      <protection/>
    </xf>
    <xf numFmtId="1" fontId="14" fillId="0" borderId="26" xfId="77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6" xfId="83" applyNumberFormat="1" applyFont="1" applyFill="1" applyBorder="1" applyAlignment="1" applyProtection="1">
      <alignment horizontal="center" vertical="top" shrinkToFit="1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85" fillId="0" borderId="28" xfId="91" applyNumberFormat="1" applyFont="1" applyFill="1" applyBorder="1" applyAlignment="1" applyProtection="1">
      <alignment horizontal="center" vertical="top" shrinkToFit="1"/>
      <protection/>
    </xf>
    <xf numFmtId="0" fontId="85" fillId="0" borderId="29" xfId="91" applyFont="1" applyFill="1" applyBorder="1" applyAlignment="1" applyProtection="1">
      <alignment vertical="top" wrapText="1"/>
      <protection/>
    </xf>
    <xf numFmtId="0" fontId="80" fillId="0" borderId="30" xfId="91" applyFont="1" applyFill="1" applyBorder="1" applyAlignment="1" applyProtection="1">
      <alignment horizontal="center" vertical="top" shrinkToFit="1"/>
      <protection/>
    </xf>
    <xf numFmtId="1" fontId="80" fillId="0" borderId="30" xfId="91" applyNumberFormat="1" applyFont="1" applyFill="1" applyBorder="1" applyAlignment="1" applyProtection="1">
      <alignment horizontal="center" vertical="top" shrinkToFit="1"/>
      <protection/>
    </xf>
    <xf numFmtId="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14" fillId="0" borderId="30" xfId="77" applyNumberFormat="1" applyFont="1" applyFill="1" applyBorder="1" applyAlignment="1" applyProtection="1">
      <alignment horizontal="center" vertical="top" shrinkToFit="1"/>
      <protection/>
    </xf>
    <xf numFmtId="195" fontId="14" fillId="0" borderId="30" xfId="77" applyNumberFormat="1" applyFont="1" applyFill="1" applyBorder="1" applyAlignment="1" applyProtection="1">
      <alignment horizontal="center" vertical="top" shrinkToFit="1"/>
      <protection/>
    </xf>
    <xf numFmtId="192" fontId="80" fillId="0" borderId="28" xfId="91" applyNumberFormat="1" applyFont="1" applyFill="1" applyBorder="1" applyAlignment="1" applyProtection="1">
      <alignment horizontal="center" vertical="top" shrinkToFit="1"/>
      <protection/>
    </xf>
    <xf numFmtId="1" fontId="22" fillId="0" borderId="30" xfId="91" applyNumberFormat="1" applyFont="1" applyFill="1" applyBorder="1" applyAlignment="1" applyProtection="1">
      <alignment horizontal="right" shrinkToFit="1"/>
      <protection/>
    </xf>
    <xf numFmtId="192" fontId="80" fillId="0" borderId="30" xfId="91" applyNumberFormat="1" applyFont="1" applyFill="1" applyBorder="1" applyAlignment="1" applyProtection="1">
      <alignment horizontal="center" vertical="top" shrinkToFit="1"/>
      <protection/>
    </xf>
    <xf numFmtId="1" fontId="22" fillId="0" borderId="26" xfId="91" applyNumberFormat="1" applyFont="1" applyFill="1" applyBorder="1" applyAlignment="1" applyProtection="1">
      <alignment horizontal="right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1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19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8" xfId="91" applyFont="1" applyFill="1" applyBorder="1" applyAlignment="1" applyProtection="1">
      <alignment horizontal="center" vertical="center"/>
      <protection/>
    </xf>
    <xf numFmtId="192" fontId="81" fillId="0" borderId="18" xfId="83" applyNumberFormat="1" applyFont="1" applyFill="1" applyBorder="1" applyAlignment="1" applyProtection="1">
      <alignment horizontal="center" vertical="center" shrinkToFit="1"/>
      <protection/>
    </xf>
    <xf numFmtId="192" fontId="81" fillId="0" borderId="17" xfId="83" applyNumberFormat="1" applyFont="1" applyFill="1" applyBorder="1" applyAlignment="1" applyProtection="1">
      <alignment horizontal="center" vertical="center" shrinkToFit="1"/>
      <protection/>
    </xf>
    <xf numFmtId="0" fontId="14" fillId="0" borderId="23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19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2" fillId="0" borderId="19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90" fillId="6" borderId="14" xfId="91" applyFont="1" applyFill="1" applyBorder="1" applyAlignment="1" applyProtection="1">
      <alignment horizontal="left" vertical="center" wrapText="1"/>
      <protection/>
    </xf>
    <xf numFmtId="0" fontId="90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1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17" xfId="62" applyFont="1" applyFill="1" applyBorder="1" applyAlignment="1" applyProtection="1">
      <alignment horizontal="center" vertical="center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39" xfId="62" applyFont="1" applyFill="1" applyBorder="1" applyAlignment="1" applyProtection="1">
      <alignment horizontal="center" vertical="center"/>
      <protection/>
    </xf>
    <xf numFmtId="0" fontId="14" fillId="0" borderId="20" xfId="50" applyFont="1" applyBorder="1" applyAlignment="1" applyProtection="1">
      <alignment horizontal="center" vertical="center"/>
      <protection/>
    </xf>
    <xf numFmtId="0" fontId="14" fillId="0" borderId="17" xfId="50" applyFont="1" applyBorder="1" applyAlignment="1" applyProtection="1">
      <alignment horizontal="center" vertical="center"/>
      <protection/>
    </xf>
    <xf numFmtId="0" fontId="14" fillId="0" borderId="22" xfId="50" applyFont="1" applyBorder="1" applyAlignment="1" applyProtection="1">
      <alignment horizontal="center" vertical="center"/>
      <protection/>
    </xf>
    <xf numFmtId="0" fontId="14" fillId="0" borderId="39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40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40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40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40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4" fillId="0" borderId="40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40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18</xdr:row>
      <xdr:rowOff>57150</xdr:rowOff>
    </xdr:from>
    <xdr:to>
      <xdr:col>1</xdr:col>
      <xdr:colOff>876300</xdr:colOff>
      <xdr:row>22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6572250"/>
          <a:ext cx="219075" cy="1428750"/>
          <a:chOff x="2110887" y="6915640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20732" y="6915640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20732" y="7220811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10887" y="7526339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10887" y="7821850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10887" y="8127378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F19" sqref="F19"/>
    </sheetView>
  </sheetViews>
  <sheetFormatPr defaultColWidth="9.140625" defaultRowHeight="15"/>
  <cols>
    <col min="1" max="1" width="5.57421875" style="221" customWidth="1"/>
    <col min="2" max="2" width="46.421875" style="204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08" customWidth="1"/>
    <col min="13" max="13" width="3.7109375" style="208" customWidth="1"/>
    <col min="14" max="14" width="9.28125" style="208" customWidth="1"/>
    <col min="15" max="16384" width="9.00390625" style="127" customWidth="1"/>
  </cols>
  <sheetData>
    <row r="1" spans="1:14" ht="20.25">
      <c r="A1" s="220"/>
      <c r="B1" s="203"/>
      <c r="C1" s="296" t="s">
        <v>49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4" ht="20.25">
      <c r="A2" s="220"/>
      <c r="B2" s="203"/>
      <c r="C2" s="296" t="s">
        <v>119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ht="15.75" customHeight="1" thickBot="1">
      <c r="N3" s="209"/>
    </row>
    <row r="4" spans="1:14" ht="27.75" customHeight="1" thickTop="1">
      <c r="A4" s="302" t="s">
        <v>154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4"/>
    </row>
    <row r="5" spans="1:14" ht="27.75" customHeight="1">
      <c r="A5" s="312" t="s">
        <v>155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4"/>
    </row>
    <row r="6" spans="1:14" ht="27.75" customHeight="1" thickBot="1">
      <c r="A6" s="305" t="s">
        <v>109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7"/>
    </row>
    <row r="7" spans="1:14" ht="18" customHeight="1" thickTop="1">
      <c r="A7" s="222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s="132" customFormat="1" ht="20.25">
      <c r="A8" s="308" t="s">
        <v>39</v>
      </c>
      <c r="B8" s="308"/>
      <c r="C8" s="318" t="s">
        <v>100</v>
      </c>
      <c r="D8" s="309" t="s">
        <v>38</v>
      </c>
      <c r="E8" s="309" t="s">
        <v>111</v>
      </c>
      <c r="F8" s="117" t="s">
        <v>6</v>
      </c>
      <c r="G8" s="131"/>
      <c r="H8" s="131"/>
      <c r="I8" s="131"/>
      <c r="J8" s="131"/>
      <c r="K8" s="299" t="s">
        <v>2</v>
      </c>
      <c r="L8" s="300"/>
      <c r="M8" s="300"/>
      <c r="N8" s="301"/>
    </row>
    <row r="9" spans="1:14" s="132" customFormat="1" ht="17.25" customHeight="1">
      <c r="A9" s="308"/>
      <c r="B9" s="308"/>
      <c r="C9" s="319"/>
      <c r="D9" s="321"/>
      <c r="E9" s="310"/>
      <c r="F9" s="294">
        <v>1</v>
      </c>
      <c r="G9" s="294">
        <v>2</v>
      </c>
      <c r="H9" s="294">
        <v>3</v>
      </c>
      <c r="I9" s="294">
        <v>4</v>
      </c>
      <c r="J9" s="294">
        <v>5</v>
      </c>
      <c r="K9" s="210" t="s">
        <v>40</v>
      </c>
      <c r="L9" s="211" t="s">
        <v>96</v>
      </c>
      <c r="M9" s="297" t="s">
        <v>117</v>
      </c>
      <c r="N9" s="212" t="s">
        <v>41</v>
      </c>
    </row>
    <row r="10" spans="1:14" s="132" customFormat="1" ht="21.75" customHeight="1">
      <c r="A10" s="308"/>
      <c r="B10" s="308"/>
      <c r="C10" s="320"/>
      <c r="D10" s="322"/>
      <c r="E10" s="311"/>
      <c r="F10" s="295"/>
      <c r="G10" s="295"/>
      <c r="H10" s="295"/>
      <c r="I10" s="295"/>
      <c r="J10" s="295"/>
      <c r="K10" s="213" t="s">
        <v>42</v>
      </c>
      <c r="L10" s="214" t="s">
        <v>43</v>
      </c>
      <c r="M10" s="298"/>
      <c r="N10" s="215" t="s">
        <v>44</v>
      </c>
    </row>
    <row r="11" spans="1:14" s="139" customFormat="1" ht="24.75" customHeight="1">
      <c r="A11" s="292" t="s">
        <v>120</v>
      </c>
      <c r="B11" s="293"/>
      <c r="C11" s="134"/>
      <c r="D11" s="135">
        <f>SUM(D12:D12)</f>
        <v>10</v>
      </c>
      <c r="E11" s="243">
        <f>SUM(E12:E12)</f>
        <v>50</v>
      </c>
      <c r="F11" s="136"/>
      <c r="G11" s="136"/>
      <c r="H11" s="136"/>
      <c r="I11" s="136"/>
      <c r="J11" s="136"/>
      <c r="K11" s="136"/>
      <c r="L11" s="137" t="e">
        <f>SUM(N12:N12)*E16/E11</f>
        <v>#DIV/0!</v>
      </c>
      <c r="M11" s="244" t="e">
        <f>L11</f>
        <v>#DIV/0!</v>
      </c>
      <c r="N11" s="138"/>
    </row>
    <row r="12" spans="1:14" s="145" customFormat="1" ht="65.25" customHeight="1">
      <c r="A12" s="249">
        <v>1.1</v>
      </c>
      <c r="B12" s="250" t="s">
        <v>121</v>
      </c>
      <c r="C12" s="141" t="s">
        <v>45</v>
      </c>
      <c r="D12" s="142">
        <v>10</v>
      </c>
      <c r="E12" s="143">
        <f>D12*100/D16</f>
        <v>50</v>
      </c>
      <c r="F12" s="140">
        <v>60</v>
      </c>
      <c r="G12" s="140">
        <v>65</v>
      </c>
      <c r="H12" s="140">
        <v>70</v>
      </c>
      <c r="I12" s="140">
        <v>75</v>
      </c>
      <c r="J12" s="140">
        <v>80</v>
      </c>
      <c r="K12" s="143" t="e">
        <f>'1.1'!D4</f>
        <v>#DIV/0!</v>
      </c>
      <c r="L12" s="251" t="e">
        <f>'1.1'!D6</f>
        <v>#DIV/0!</v>
      </c>
      <c r="M12" s="244" t="e">
        <f>L12</f>
        <v>#DIV/0!</v>
      </c>
      <c r="N12" s="144" t="e">
        <f>E12*L12/E16</f>
        <v>#DIV/0!</v>
      </c>
    </row>
    <row r="13" spans="1:14" s="139" customFormat="1" ht="24.75" customHeight="1">
      <c r="A13" s="323" t="s">
        <v>95</v>
      </c>
      <c r="B13" s="324"/>
      <c r="C13" s="134"/>
      <c r="D13" s="135">
        <f>SUM(D14:D15)</f>
        <v>10</v>
      </c>
      <c r="E13" s="243">
        <f>SUM(E14:E15)</f>
        <v>50</v>
      </c>
      <c r="F13" s="136"/>
      <c r="G13" s="136"/>
      <c r="H13" s="136"/>
      <c r="I13" s="136"/>
      <c r="J13" s="136"/>
      <c r="K13" s="136"/>
      <c r="L13" s="137" t="e">
        <f>SUM(N14:N15)*E16/E13</f>
        <v>#DIV/0!</v>
      </c>
      <c r="M13" s="244" t="e">
        <f>L13</f>
        <v>#DIV/0!</v>
      </c>
      <c r="N13" s="138"/>
    </row>
    <row r="14" spans="1:14" s="133" customFormat="1" ht="63" customHeight="1">
      <c r="A14" s="281">
        <v>3.2</v>
      </c>
      <c r="B14" s="282" t="s">
        <v>110</v>
      </c>
      <c r="C14" s="283" t="s">
        <v>45</v>
      </c>
      <c r="D14" s="284">
        <v>5</v>
      </c>
      <c r="E14" s="285">
        <f>D14*100/D16</f>
        <v>25</v>
      </c>
      <c r="F14" s="286">
        <v>96</v>
      </c>
      <c r="G14" s="287">
        <v>96.5</v>
      </c>
      <c r="H14" s="286">
        <v>97</v>
      </c>
      <c r="I14" s="287">
        <v>97.5</v>
      </c>
      <c r="J14" s="286">
        <v>98</v>
      </c>
      <c r="K14" s="285" t="e">
        <f>'3.2'!D4</f>
        <v>#DIV/0!</v>
      </c>
      <c r="L14" s="288" t="e">
        <f>'3.2'!D6</f>
        <v>#DIV/0!</v>
      </c>
      <c r="M14" s="289" t="e">
        <f>L14</f>
        <v>#DIV/0!</v>
      </c>
      <c r="N14" s="290" t="e">
        <f>E14*L14/E16</f>
        <v>#DIV/0!</v>
      </c>
    </row>
    <row r="15" spans="1:14" s="145" customFormat="1" ht="45" customHeight="1">
      <c r="A15" s="280">
        <v>3.3</v>
      </c>
      <c r="B15" s="273" t="s">
        <v>98</v>
      </c>
      <c r="C15" s="274" t="s">
        <v>45</v>
      </c>
      <c r="D15" s="275">
        <v>5</v>
      </c>
      <c r="E15" s="276">
        <f>D15*100/D16</f>
        <v>25</v>
      </c>
      <c r="F15" s="277">
        <v>40</v>
      </c>
      <c r="G15" s="277">
        <v>50</v>
      </c>
      <c r="H15" s="277">
        <v>60</v>
      </c>
      <c r="I15" s="277">
        <v>70</v>
      </c>
      <c r="J15" s="277">
        <v>80</v>
      </c>
      <c r="K15" s="276" t="e">
        <f>'3.3'!D4</f>
        <v>#DIV/0!</v>
      </c>
      <c r="L15" s="278" t="e">
        <f>'3.3'!D6</f>
        <v>#DIV/0!</v>
      </c>
      <c r="M15" s="291" t="e">
        <f>L15</f>
        <v>#DIV/0!</v>
      </c>
      <c r="N15" s="279" t="e">
        <f>E15*L15/E16</f>
        <v>#DIV/0!</v>
      </c>
    </row>
    <row r="16" spans="1:14" s="152" customFormat="1" ht="25.5" customHeight="1">
      <c r="A16" s="223"/>
      <c r="B16" s="205"/>
      <c r="C16" s="146" t="s">
        <v>46</v>
      </c>
      <c r="D16" s="147">
        <f>SUM(D13+D11)</f>
        <v>20</v>
      </c>
      <c r="E16" s="147">
        <f>E11+E13</f>
        <v>100</v>
      </c>
      <c r="F16" s="148"/>
      <c r="G16" s="148"/>
      <c r="H16" s="148"/>
      <c r="I16" s="149"/>
      <c r="J16" s="149"/>
      <c r="K16" s="150"/>
      <c r="L16" s="315" t="s">
        <v>47</v>
      </c>
      <c r="M16" s="316"/>
      <c r="N16" s="151" t="e">
        <f>SUM(N11:N15)</f>
        <v>#DIV/0!</v>
      </c>
    </row>
    <row r="17" spans="1:14" s="152" customFormat="1" ht="24" customHeight="1">
      <c r="A17" s="224"/>
      <c r="B17" s="242" t="s">
        <v>156</v>
      </c>
      <c r="C17" s="226"/>
      <c r="D17" s="226"/>
      <c r="E17" s="226"/>
      <c r="F17" s="227"/>
      <c r="G17" s="227"/>
      <c r="H17" s="227"/>
      <c r="I17" s="228"/>
      <c r="J17" s="228"/>
      <c r="K17" s="229"/>
      <c r="L17" s="230"/>
      <c r="M17" s="233"/>
      <c r="N17" s="153"/>
    </row>
    <row r="18" spans="1:14" s="152" customFormat="1" ht="24" customHeight="1">
      <c r="A18" s="224"/>
      <c r="B18" s="241" t="s">
        <v>101</v>
      </c>
      <c r="C18" s="234"/>
      <c r="D18" s="234"/>
      <c r="E18" s="234"/>
      <c r="F18" s="227"/>
      <c r="G18" s="227"/>
      <c r="H18" s="227"/>
      <c r="I18" s="227"/>
      <c r="J18" s="227"/>
      <c r="K18" s="227"/>
      <c r="L18" s="235"/>
      <c r="M18" s="236"/>
      <c r="N18" s="153"/>
    </row>
    <row r="19" spans="1:14" s="152" customFormat="1" ht="24" customHeight="1">
      <c r="A19" s="224"/>
      <c r="B19" s="268" t="s">
        <v>112</v>
      </c>
      <c r="C19" s="237" t="s">
        <v>102</v>
      </c>
      <c r="D19" s="238"/>
      <c r="E19" s="238"/>
      <c r="F19" s="239"/>
      <c r="G19" s="232"/>
      <c r="H19" s="227"/>
      <c r="I19" s="227"/>
      <c r="J19" s="227"/>
      <c r="K19" s="227"/>
      <c r="L19" s="235"/>
      <c r="M19" s="236"/>
      <c r="N19" s="153"/>
    </row>
    <row r="20" spans="1:14" s="152" customFormat="1" ht="24" customHeight="1">
      <c r="A20" s="224"/>
      <c r="B20" s="269" t="s">
        <v>113</v>
      </c>
      <c r="C20" s="240" t="s">
        <v>103</v>
      </c>
      <c r="D20" s="239"/>
      <c r="E20" s="239"/>
      <c r="F20" s="239"/>
      <c r="G20" s="239"/>
      <c r="H20" s="227"/>
      <c r="I20" s="227"/>
      <c r="J20" s="227"/>
      <c r="K20" s="227"/>
      <c r="L20" s="235"/>
      <c r="M20" s="236"/>
      <c r="N20" s="153"/>
    </row>
    <row r="21" spans="1:14" s="139" customFormat="1" ht="24" customHeight="1">
      <c r="A21" s="224"/>
      <c r="B21" s="270" t="s">
        <v>114</v>
      </c>
      <c r="C21" s="231" t="s">
        <v>104</v>
      </c>
      <c r="D21" s="232"/>
      <c r="E21" s="232"/>
      <c r="F21" s="232"/>
      <c r="G21" s="232"/>
      <c r="H21" s="227"/>
      <c r="I21" s="227"/>
      <c r="J21" s="227"/>
      <c r="K21" s="227"/>
      <c r="L21" s="235"/>
      <c r="M21" s="236"/>
      <c r="N21" s="153"/>
    </row>
    <row r="22" spans="1:14" s="139" customFormat="1" ht="24" customHeight="1">
      <c r="A22" s="224"/>
      <c r="B22" s="271" t="s">
        <v>115</v>
      </c>
      <c r="C22" s="231" t="s">
        <v>106</v>
      </c>
      <c r="D22" s="232"/>
      <c r="E22" s="232"/>
      <c r="F22" s="227"/>
      <c r="G22" s="227"/>
      <c r="H22" s="227"/>
      <c r="I22" s="227"/>
      <c r="J22" s="227"/>
      <c r="K22" s="227"/>
      <c r="L22" s="235"/>
      <c r="M22" s="236"/>
      <c r="N22" s="153"/>
    </row>
    <row r="23" spans="1:14" s="139" customFormat="1" ht="24" customHeight="1">
      <c r="A23" s="224"/>
      <c r="B23" s="272" t="s">
        <v>116</v>
      </c>
      <c r="C23" s="231" t="s">
        <v>105</v>
      </c>
      <c r="D23" s="232"/>
      <c r="E23" s="232"/>
      <c r="F23" s="227"/>
      <c r="G23" s="227"/>
      <c r="H23" s="227"/>
      <c r="I23" s="227"/>
      <c r="J23" s="227"/>
      <c r="K23" s="227"/>
      <c r="L23" s="235"/>
      <c r="M23" s="236"/>
      <c r="N23" s="153"/>
    </row>
    <row r="24" spans="1:14" s="133" customFormat="1" ht="20.25">
      <c r="A24" s="225"/>
      <c r="B24" s="206"/>
      <c r="C24" s="155"/>
      <c r="D24" s="155"/>
      <c r="E24" s="155"/>
      <c r="F24" s="154"/>
      <c r="G24" s="154"/>
      <c r="H24" s="154"/>
      <c r="I24" s="154"/>
      <c r="J24" s="154"/>
      <c r="K24" s="154"/>
      <c r="L24" s="216"/>
      <c r="M24" s="217"/>
      <c r="N24" s="216"/>
    </row>
    <row r="25" spans="1:14" s="133" customFormat="1" ht="20.25">
      <c r="A25" s="225"/>
      <c r="B25" s="206"/>
      <c r="C25" s="155"/>
      <c r="D25" s="155"/>
      <c r="E25" s="155"/>
      <c r="F25" s="154"/>
      <c r="G25" s="154"/>
      <c r="H25" s="154"/>
      <c r="I25" s="154"/>
      <c r="J25" s="154"/>
      <c r="K25" s="154"/>
      <c r="L25" s="216"/>
      <c r="M25" s="217"/>
      <c r="N25" s="216"/>
    </row>
    <row r="26" spans="2:14" ht="20.25">
      <c r="B26" s="207"/>
      <c r="C26" s="156"/>
      <c r="D26" s="156"/>
      <c r="E26" s="156"/>
      <c r="F26" s="157"/>
      <c r="G26" s="157"/>
      <c r="H26" s="157"/>
      <c r="I26" s="157"/>
      <c r="J26" s="157"/>
      <c r="K26" s="157"/>
      <c r="L26" s="217"/>
      <c r="M26" s="217"/>
      <c r="N26" s="217"/>
    </row>
    <row r="27" spans="3:14" ht="20.25">
      <c r="C27" s="158"/>
      <c r="D27" s="158"/>
      <c r="E27" s="158"/>
      <c r="F27" s="159"/>
      <c r="G27" s="159"/>
      <c r="H27" s="159"/>
      <c r="I27" s="159"/>
      <c r="J27" s="159"/>
      <c r="K27" s="159"/>
      <c r="L27" s="218"/>
      <c r="M27" s="218"/>
      <c r="N27" s="218"/>
    </row>
    <row r="28" spans="3:14" ht="20.25">
      <c r="C28" s="158"/>
      <c r="D28" s="158"/>
      <c r="E28" s="158"/>
      <c r="F28" s="159"/>
      <c r="G28" s="159"/>
      <c r="H28" s="159"/>
      <c r="I28" s="159"/>
      <c r="J28" s="159"/>
      <c r="K28" s="159"/>
      <c r="L28" s="218"/>
      <c r="M28" s="218"/>
      <c r="N28" s="218"/>
    </row>
    <row r="29" spans="3:14" ht="20.25">
      <c r="C29" s="158"/>
      <c r="D29" s="158"/>
      <c r="E29" s="158"/>
      <c r="F29" s="159"/>
      <c r="G29" s="159"/>
      <c r="H29" s="159"/>
      <c r="I29" s="159"/>
      <c r="J29" s="159"/>
      <c r="K29" s="159"/>
      <c r="L29" s="218"/>
      <c r="M29" s="218"/>
      <c r="N29" s="218"/>
    </row>
    <row r="30" spans="3:14" ht="20.25">
      <c r="C30" s="158"/>
      <c r="D30" s="158"/>
      <c r="E30" s="158"/>
      <c r="F30" s="159"/>
      <c r="G30" s="159"/>
      <c r="H30" s="159"/>
      <c r="I30" s="159"/>
      <c r="J30" s="159"/>
      <c r="K30" s="159"/>
      <c r="L30" s="218"/>
      <c r="M30" s="218"/>
      <c r="N30" s="218"/>
    </row>
    <row r="31" spans="3:14" ht="20.25">
      <c r="C31" s="158"/>
      <c r="D31" s="158"/>
      <c r="E31" s="158"/>
      <c r="F31" s="159"/>
      <c r="G31" s="159"/>
      <c r="H31" s="159"/>
      <c r="I31" s="159"/>
      <c r="J31" s="159"/>
      <c r="K31" s="159"/>
      <c r="L31" s="218"/>
      <c r="M31" s="218"/>
      <c r="N31" s="218"/>
    </row>
    <row r="32" spans="3:14" ht="20.25">
      <c r="C32" s="158"/>
      <c r="D32" s="158"/>
      <c r="E32" s="158"/>
      <c r="F32" s="159"/>
      <c r="G32" s="159"/>
      <c r="H32" s="159"/>
      <c r="I32" s="159"/>
      <c r="J32" s="159"/>
      <c r="K32" s="159"/>
      <c r="L32" s="218"/>
      <c r="M32" s="218"/>
      <c r="N32" s="218"/>
    </row>
    <row r="33" spans="3:14" ht="20.25">
      <c r="C33" s="158"/>
      <c r="D33" s="158"/>
      <c r="E33" s="158"/>
      <c r="F33" s="159"/>
      <c r="G33" s="159"/>
      <c r="H33" s="159"/>
      <c r="I33" s="159"/>
      <c r="J33" s="159"/>
      <c r="K33" s="159"/>
      <c r="L33" s="218"/>
      <c r="M33" s="218"/>
      <c r="N33" s="218"/>
    </row>
    <row r="34" spans="3:14" ht="20.25">
      <c r="C34" s="158"/>
      <c r="D34" s="158"/>
      <c r="E34" s="158"/>
      <c r="F34" s="159"/>
      <c r="G34" s="159"/>
      <c r="H34" s="159"/>
      <c r="I34" s="159"/>
      <c r="J34" s="159"/>
      <c r="K34" s="159"/>
      <c r="L34" s="218"/>
      <c r="M34" s="218"/>
      <c r="N34" s="218"/>
    </row>
    <row r="35" spans="1:218" s="130" customFormat="1" ht="20.25">
      <c r="A35" s="221"/>
      <c r="B35" s="204"/>
      <c r="C35" s="158"/>
      <c r="D35" s="158"/>
      <c r="E35" s="158"/>
      <c r="F35" s="159"/>
      <c r="G35" s="159"/>
      <c r="H35" s="159"/>
      <c r="I35" s="159"/>
      <c r="J35" s="159"/>
      <c r="K35" s="219"/>
      <c r="L35" s="218"/>
      <c r="M35" s="218"/>
      <c r="N35" s="218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</row>
    <row r="36" spans="1:218" s="130" customFormat="1" ht="20.25">
      <c r="A36" s="221"/>
      <c r="B36" s="204"/>
      <c r="C36" s="158"/>
      <c r="D36" s="158"/>
      <c r="E36" s="158"/>
      <c r="F36" s="159"/>
      <c r="G36" s="159"/>
      <c r="H36" s="159"/>
      <c r="I36" s="159"/>
      <c r="J36" s="159"/>
      <c r="K36" s="219"/>
      <c r="L36" s="218"/>
      <c r="M36" s="218"/>
      <c r="N36" s="218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3:14" ht="20.25">
      <c r="C37" s="158"/>
      <c r="D37" s="158"/>
      <c r="E37" s="158"/>
      <c r="F37" s="159"/>
      <c r="G37" s="159"/>
      <c r="H37" s="159"/>
      <c r="I37" s="159"/>
      <c r="J37" s="159"/>
      <c r="K37" s="159"/>
      <c r="L37" s="218"/>
      <c r="M37" s="218"/>
      <c r="N37" s="218"/>
    </row>
    <row r="38" spans="3:14" ht="20.25">
      <c r="C38" s="158"/>
      <c r="D38" s="158"/>
      <c r="E38" s="158"/>
      <c r="F38" s="159"/>
      <c r="G38" s="159"/>
      <c r="H38" s="159"/>
      <c r="I38" s="159"/>
      <c r="J38" s="159"/>
      <c r="K38" s="159"/>
      <c r="L38" s="218"/>
      <c r="M38" s="218"/>
      <c r="N38" s="218"/>
    </row>
    <row r="39" spans="3:14" ht="20.25">
      <c r="C39" s="158"/>
      <c r="D39" s="158"/>
      <c r="E39" s="158"/>
      <c r="F39" s="159"/>
      <c r="G39" s="159"/>
      <c r="H39" s="159"/>
      <c r="I39" s="159"/>
      <c r="J39" s="159"/>
      <c r="K39" s="159"/>
      <c r="L39" s="218"/>
      <c r="M39" s="218"/>
      <c r="N39" s="218"/>
    </row>
    <row r="40" spans="3:14" ht="20.25">
      <c r="C40" s="158"/>
      <c r="D40" s="158"/>
      <c r="E40" s="158"/>
      <c r="F40" s="159"/>
      <c r="G40" s="159"/>
      <c r="H40" s="159"/>
      <c r="I40" s="159"/>
      <c r="J40" s="159"/>
      <c r="K40" s="159"/>
      <c r="L40" s="218"/>
      <c r="M40" s="218"/>
      <c r="N40" s="218"/>
    </row>
    <row r="41" spans="3:14" ht="20.25">
      <c r="C41" s="158"/>
      <c r="D41" s="158"/>
      <c r="E41" s="158"/>
      <c r="F41" s="159"/>
      <c r="G41" s="159"/>
      <c r="H41" s="159"/>
      <c r="I41" s="159"/>
      <c r="J41" s="159"/>
      <c r="K41" s="159"/>
      <c r="L41" s="218"/>
      <c r="M41" s="218"/>
      <c r="N41" s="218"/>
    </row>
    <row r="42" spans="3:14" ht="20.25">
      <c r="C42" s="158"/>
      <c r="D42" s="158"/>
      <c r="E42" s="158"/>
      <c r="F42" s="159"/>
      <c r="G42" s="159"/>
      <c r="H42" s="159"/>
      <c r="I42" s="159"/>
      <c r="J42" s="159"/>
      <c r="K42" s="159"/>
      <c r="L42" s="218"/>
      <c r="M42" s="218"/>
      <c r="N42" s="218"/>
    </row>
    <row r="43" spans="3:14" ht="20.25">
      <c r="C43" s="158"/>
      <c r="D43" s="158"/>
      <c r="E43" s="158"/>
      <c r="F43" s="159"/>
      <c r="G43" s="159"/>
      <c r="H43" s="159"/>
      <c r="I43" s="159"/>
      <c r="J43" s="159"/>
      <c r="K43" s="159"/>
      <c r="L43" s="218"/>
      <c r="M43" s="218"/>
      <c r="N43" s="218"/>
    </row>
    <row r="44" spans="3:14" ht="20.25">
      <c r="C44" s="158"/>
      <c r="D44" s="158"/>
      <c r="E44" s="158"/>
      <c r="F44" s="159"/>
      <c r="G44" s="159"/>
      <c r="H44" s="159"/>
      <c r="I44" s="159"/>
      <c r="J44" s="159"/>
      <c r="K44" s="159"/>
      <c r="L44" s="218"/>
      <c r="M44" s="218"/>
      <c r="N44" s="218"/>
    </row>
    <row r="45" spans="3:14" ht="20.25">
      <c r="C45" s="158"/>
      <c r="D45" s="158"/>
      <c r="E45" s="158"/>
      <c r="F45" s="159"/>
      <c r="G45" s="159"/>
      <c r="H45" s="159"/>
      <c r="I45" s="159"/>
      <c r="J45" s="159"/>
      <c r="K45" s="159"/>
      <c r="L45" s="218"/>
      <c r="M45" s="218"/>
      <c r="N45" s="218"/>
    </row>
    <row r="46" spans="3:14" ht="20.25">
      <c r="C46" s="158"/>
      <c r="D46" s="158"/>
      <c r="E46" s="158"/>
      <c r="F46" s="159"/>
      <c r="G46" s="159"/>
      <c r="H46" s="159"/>
      <c r="I46" s="159"/>
      <c r="J46" s="159"/>
      <c r="K46" s="159"/>
      <c r="L46" s="218"/>
      <c r="M46" s="218"/>
      <c r="N46" s="218"/>
    </row>
    <row r="47" spans="3:14" ht="20.25">
      <c r="C47" s="158"/>
      <c r="D47" s="158"/>
      <c r="E47" s="158"/>
      <c r="F47" s="159"/>
      <c r="G47" s="159"/>
      <c r="H47" s="159"/>
      <c r="I47" s="159"/>
      <c r="J47" s="159"/>
      <c r="K47" s="159"/>
      <c r="L47" s="218"/>
      <c r="M47" s="218"/>
      <c r="N47" s="218"/>
    </row>
    <row r="48" spans="3:14" ht="20.25">
      <c r="C48" s="158"/>
      <c r="D48" s="158"/>
      <c r="E48" s="158"/>
      <c r="F48" s="159"/>
      <c r="G48" s="159"/>
      <c r="H48" s="159"/>
      <c r="I48" s="159"/>
      <c r="J48" s="159"/>
      <c r="K48" s="159"/>
      <c r="L48" s="218"/>
      <c r="M48" s="218"/>
      <c r="N48" s="218"/>
    </row>
    <row r="49" spans="3:14" ht="20.25">
      <c r="C49" s="158"/>
      <c r="D49" s="158"/>
      <c r="E49" s="158"/>
      <c r="F49" s="159"/>
      <c r="G49" s="159"/>
      <c r="H49" s="159"/>
      <c r="I49" s="159"/>
      <c r="J49" s="159"/>
      <c r="K49" s="159"/>
      <c r="L49" s="218"/>
      <c r="M49" s="218"/>
      <c r="N49" s="218"/>
    </row>
    <row r="50" spans="3:14" ht="20.25">
      <c r="C50" s="158"/>
      <c r="D50" s="158"/>
      <c r="E50" s="158"/>
      <c r="F50" s="159"/>
      <c r="G50" s="159"/>
      <c r="H50" s="159"/>
      <c r="I50" s="159"/>
      <c r="J50" s="159"/>
      <c r="K50" s="159"/>
      <c r="L50" s="218"/>
      <c r="M50" s="218"/>
      <c r="N50" s="218"/>
    </row>
    <row r="51" spans="3:14" ht="20.25">
      <c r="C51" s="158"/>
      <c r="D51" s="158"/>
      <c r="E51" s="158"/>
      <c r="F51" s="159"/>
      <c r="G51" s="159"/>
      <c r="H51" s="159"/>
      <c r="I51" s="159"/>
      <c r="J51" s="159"/>
      <c r="K51" s="159"/>
      <c r="L51" s="218"/>
      <c r="M51" s="218"/>
      <c r="N51" s="218"/>
    </row>
    <row r="52" spans="3:14" ht="20.25">
      <c r="C52" s="158"/>
      <c r="D52" s="158"/>
      <c r="E52" s="158"/>
      <c r="F52" s="159"/>
      <c r="G52" s="159"/>
      <c r="H52" s="159"/>
      <c r="I52" s="159"/>
      <c r="J52" s="159"/>
      <c r="K52" s="159"/>
      <c r="L52" s="218"/>
      <c r="M52" s="218"/>
      <c r="N52" s="218"/>
    </row>
    <row r="53" spans="3:14" ht="20.25">
      <c r="C53" s="158"/>
      <c r="D53" s="158"/>
      <c r="E53" s="158"/>
      <c r="F53" s="159"/>
      <c r="G53" s="159"/>
      <c r="H53" s="159"/>
      <c r="I53" s="159"/>
      <c r="J53" s="159"/>
      <c r="K53" s="159"/>
      <c r="L53" s="218"/>
      <c r="M53" s="218"/>
      <c r="N53" s="218"/>
    </row>
    <row r="54" spans="3:14" ht="20.25">
      <c r="C54" s="158"/>
      <c r="D54" s="158"/>
      <c r="E54" s="158"/>
      <c r="F54" s="159"/>
      <c r="G54" s="159"/>
      <c r="H54" s="159"/>
      <c r="I54" s="159"/>
      <c r="J54" s="159"/>
      <c r="K54" s="159"/>
      <c r="L54" s="218"/>
      <c r="M54" s="218"/>
      <c r="N54" s="218"/>
    </row>
    <row r="55" spans="3:14" ht="20.25">
      <c r="C55" s="158"/>
      <c r="D55" s="158"/>
      <c r="E55" s="158"/>
      <c r="F55" s="159"/>
      <c r="G55" s="159"/>
      <c r="H55" s="159"/>
      <c r="I55" s="159"/>
      <c r="J55" s="159"/>
      <c r="K55" s="159"/>
      <c r="L55" s="218"/>
      <c r="M55" s="218"/>
      <c r="N55" s="218"/>
    </row>
    <row r="56" spans="3:14" ht="20.25">
      <c r="C56" s="158"/>
      <c r="D56" s="158"/>
      <c r="E56" s="158"/>
      <c r="F56" s="159"/>
      <c r="G56" s="159"/>
      <c r="H56" s="159"/>
      <c r="I56" s="159"/>
      <c r="J56" s="159"/>
      <c r="K56" s="159"/>
      <c r="L56" s="218"/>
      <c r="M56" s="218"/>
      <c r="N56" s="218"/>
    </row>
    <row r="57" spans="3:14" ht="20.25">
      <c r="C57" s="158"/>
      <c r="D57" s="158"/>
      <c r="E57" s="158"/>
      <c r="F57" s="159"/>
      <c r="G57" s="159"/>
      <c r="H57" s="159"/>
      <c r="I57" s="159"/>
      <c r="J57" s="159"/>
      <c r="K57" s="159"/>
      <c r="L57" s="218"/>
      <c r="M57" s="218"/>
      <c r="N57" s="218"/>
    </row>
    <row r="58" spans="3:14" ht="20.25">
      <c r="C58" s="158"/>
      <c r="D58" s="158"/>
      <c r="E58" s="158"/>
      <c r="F58" s="159"/>
      <c r="G58" s="159"/>
      <c r="H58" s="159"/>
      <c r="I58" s="159"/>
      <c r="J58" s="159"/>
      <c r="K58" s="159"/>
      <c r="L58" s="218"/>
      <c r="M58" s="218"/>
      <c r="N58" s="218"/>
    </row>
    <row r="59" spans="3:14" ht="20.25">
      <c r="C59" s="158"/>
      <c r="D59" s="158"/>
      <c r="E59" s="158"/>
      <c r="F59" s="159"/>
      <c r="G59" s="159"/>
      <c r="H59" s="159"/>
      <c r="I59" s="159"/>
      <c r="J59" s="159"/>
      <c r="K59" s="159"/>
      <c r="L59" s="218"/>
      <c r="M59" s="218"/>
      <c r="N59" s="218"/>
    </row>
    <row r="60" spans="3:14" ht="20.25">
      <c r="C60" s="158"/>
      <c r="D60" s="158"/>
      <c r="E60" s="158"/>
      <c r="F60" s="159"/>
      <c r="G60" s="159"/>
      <c r="H60" s="159"/>
      <c r="I60" s="159"/>
      <c r="J60" s="159"/>
      <c r="K60" s="159"/>
      <c r="L60" s="218"/>
      <c r="M60" s="218"/>
      <c r="N60" s="218"/>
    </row>
    <row r="61" spans="3:14" ht="20.25">
      <c r="C61" s="158"/>
      <c r="D61" s="158"/>
      <c r="E61" s="158"/>
      <c r="F61" s="159"/>
      <c r="G61" s="159"/>
      <c r="H61" s="159"/>
      <c r="I61" s="159"/>
      <c r="J61" s="159"/>
      <c r="K61" s="159"/>
      <c r="L61" s="218"/>
      <c r="M61" s="218"/>
      <c r="N61" s="218"/>
    </row>
    <row r="62" spans="3:14" ht="20.25">
      <c r="C62" s="158"/>
      <c r="D62" s="158"/>
      <c r="E62" s="158"/>
      <c r="F62" s="159"/>
      <c r="G62" s="159"/>
      <c r="H62" s="159"/>
      <c r="I62" s="159"/>
      <c r="J62" s="159"/>
      <c r="K62" s="159"/>
      <c r="L62" s="218"/>
      <c r="M62" s="218"/>
      <c r="N62" s="218"/>
    </row>
    <row r="63" spans="3:14" ht="20.25">
      <c r="C63" s="158"/>
      <c r="D63" s="158"/>
      <c r="E63" s="158"/>
      <c r="F63" s="159"/>
      <c r="G63" s="159"/>
      <c r="H63" s="159"/>
      <c r="I63" s="159"/>
      <c r="J63" s="159"/>
      <c r="K63" s="159"/>
      <c r="L63" s="218"/>
      <c r="M63" s="218"/>
      <c r="N63" s="218"/>
    </row>
    <row r="64" spans="3:14" ht="20.25">
      <c r="C64" s="158"/>
      <c r="D64" s="158"/>
      <c r="E64" s="158"/>
      <c r="F64" s="159"/>
      <c r="G64" s="159"/>
      <c r="H64" s="159"/>
      <c r="I64" s="159"/>
      <c r="J64" s="159"/>
      <c r="K64" s="159"/>
      <c r="L64" s="218"/>
      <c r="M64" s="218"/>
      <c r="N64" s="218"/>
    </row>
    <row r="65" spans="3:14" ht="20.25">
      <c r="C65" s="158"/>
      <c r="D65" s="158"/>
      <c r="E65" s="158"/>
      <c r="F65" s="159"/>
      <c r="G65" s="159"/>
      <c r="H65" s="159"/>
      <c r="I65" s="159"/>
      <c r="J65" s="159"/>
      <c r="K65" s="159"/>
      <c r="L65" s="218"/>
      <c r="M65" s="218"/>
      <c r="N65" s="218"/>
    </row>
    <row r="66" spans="3:14" ht="20.25">
      <c r="C66" s="158"/>
      <c r="D66" s="158"/>
      <c r="E66" s="158"/>
      <c r="F66" s="159"/>
      <c r="G66" s="159"/>
      <c r="H66" s="159"/>
      <c r="I66" s="159"/>
      <c r="J66" s="159"/>
      <c r="K66" s="159"/>
      <c r="L66" s="218"/>
      <c r="M66" s="218"/>
      <c r="N66" s="218"/>
    </row>
    <row r="67" spans="3:14" ht="20.25">
      <c r="C67" s="158"/>
      <c r="D67" s="158"/>
      <c r="E67" s="158"/>
      <c r="F67" s="159"/>
      <c r="G67" s="159"/>
      <c r="H67" s="159"/>
      <c r="I67" s="159"/>
      <c r="J67" s="159"/>
      <c r="K67" s="159"/>
      <c r="L67" s="218"/>
      <c r="M67" s="218"/>
      <c r="N67" s="218"/>
    </row>
    <row r="68" spans="3:14" ht="20.25">
      <c r="C68" s="158"/>
      <c r="D68" s="158"/>
      <c r="E68" s="158"/>
      <c r="F68" s="159"/>
      <c r="G68" s="159"/>
      <c r="H68" s="159"/>
      <c r="I68" s="159"/>
      <c r="J68" s="159"/>
      <c r="K68" s="159"/>
      <c r="L68" s="218"/>
      <c r="M68" s="218"/>
      <c r="N68" s="218"/>
    </row>
    <row r="69" spans="3:14" ht="20.25">
      <c r="C69" s="158"/>
      <c r="D69" s="158"/>
      <c r="E69" s="158"/>
      <c r="F69" s="159"/>
      <c r="G69" s="159"/>
      <c r="H69" s="159"/>
      <c r="I69" s="159"/>
      <c r="J69" s="159"/>
      <c r="K69" s="159"/>
      <c r="L69" s="218"/>
      <c r="M69" s="218"/>
      <c r="N69" s="218"/>
    </row>
    <row r="70" spans="3:14" ht="20.25">
      <c r="C70" s="158"/>
      <c r="D70" s="158"/>
      <c r="E70" s="158"/>
      <c r="F70" s="159"/>
      <c r="G70" s="159"/>
      <c r="H70" s="159"/>
      <c r="I70" s="159"/>
      <c r="J70" s="159"/>
      <c r="K70" s="159"/>
      <c r="L70" s="218"/>
      <c r="M70" s="218"/>
      <c r="N70" s="218"/>
    </row>
    <row r="71" spans="3:14" ht="20.25">
      <c r="C71" s="158"/>
      <c r="D71" s="158"/>
      <c r="E71" s="158"/>
      <c r="F71" s="159"/>
      <c r="G71" s="159"/>
      <c r="H71" s="159"/>
      <c r="I71" s="159"/>
      <c r="J71" s="159"/>
      <c r="K71" s="159"/>
      <c r="L71" s="218"/>
      <c r="M71" s="218"/>
      <c r="N71" s="218"/>
    </row>
    <row r="72" spans="3:14" ht="20.25">
      <c r="C72" s="158"/>
      <c r="D72" s="158"/>
      <c r="E72" s="158"/>
      <c r="F72" s="159"/>
      <c r="G72" s="159"/>
      <c r="H72" s="159"/>
      <c r="I72" s="159"/>
      <c r="J72" s="159"/>
      <c r="K72" s="159"/>
      <c r="L72" s="218"/>
      <c r="M72" s="218"/>
      <c r="N72" s="218"/>
    </row>
    <row r="73" spans="3:14" ht="20.25">
      <c r="C73" s="158"/>
      <c r="D73" s="158"/>
      <c r="E73" s="158"/>
      <c r="F73" s="159"/>
      <c r="G73" s="159"/>
      <c r="H73" s="159"/>
      <c r="I73" s="159"/>
      <c r="J73" s="159"/>
      <c r="K73" s="159"/>
      <c r="L73" s="218"/>
      <c r="M73" s="218"/>
      <c r="N73" s="218"/>
    </row>
    <row r="74" spans="3:14" ht="20.25">
      <c r="C74" s="158"/>
      <c r="D74" s="158"/>
      <c r="E74" s="158"/>
      <c r="F74" s="159"/>
      <c r="G74" s="159"/>
      <c r="H74" s="159"/>
      <c r="I74" s="159"/>
      <c r="J74" s="159"/>
      <c r="K74" s="159"/>
      <c r="L74" s="218"/>
      <c r="M74" s="218"/>
      <c r="N74" s="218"/>
    </row>
    <row r="75" spans="3:14" ht="20.25">
      <c r="C75" s="158"/>
      <c r="D75" s="158"/>
      <c r="E75" s="158"/>
      <c r="F75" s="159"/>
      <c r="G75" s="159"/>
      <c r="H75" s="159"/>
      <c r="I75" s="159"/>
      <c r="J75" s="159"/>
      <c r="K75" s="159"/>
      <c r="L75" s="218"/>
      <c r="M75" s="218"/>
      <c r="N75" s="218"/>
    </row>
    <row r="76" spans="3:14" ht="20.25">
      <c r="C76" s="158"/>
      <c r="D76" s="158"/>
      <c r="E76" s="158"/>
      <c r="F76" s="159"/>
      <c r="G76" s="159"/>
      <c r="H76" s="159"/>
      <c r="I76" s="159"/>
      <c r="J76" s="159"/>
      <c r="K76" s="159"/>
      <c r="L76" s="218"/>
      <c r="M76" s="218"/>
      <c r="N76" s="218"/>
    </row>
    <row r="77" spans="3:14" ht="20.25">
      <c r="C77" s="158"/>
      <c r="D77" s="158"/>
      <c r="E77" s="158"/>
      <c r="F77" s="159"/>
      <c r="G77" s="159"/>
      <c r="H77" s="159"/>
      <c r="I77" s="159"/>
      <c r="J77" s="159"/>
      <c r="K77" s="159"/>
      <c r="L77" s="218"/>
      <c r="M77" s="218"/>
      <c r="N77" s="218"/>
    </row>
    <row r="78" spans="3:14" ht="20.25">
      <c r="C78" s="158"/>
      <c r="D78" s="158"/>
      <c r="E78" s="158"/>
      <c r="F78" s="159"/>
      <c r="G78" s="159"/>
      <c r="H78" s="159"/>
      <c r="I78" s="159"/>
      <c r="J78" s="159"/>
      <c r="K78" s="159"/>
      <c r="L78" s="218"/>
      <c r="M78" s="218"/>
      <c r="N78" s="218"/>
    </row>
    <row r="79" spans="3:14" ht="20.25">
      <c r="C79" s="158"/>
      <c r="D79" s="158"/>
      <c r="E79" s="158"/>
      <c r="F79" s="159"/>
      <c r="G79" s="159"/>
      <c r="H79" s="159"/>
      <c r="I79" s="159"/>
      <c r="J79" s="159"/>
      <c r="K79" s="159"/>
      <c r="L79" s="218"/>
      <c r="M79" s="218"/>
      <c r="N79" s="218"/>
    </row>
    <row r="80" spans="3:14" ht="20.25">
      <c r="C80" s="158"/>
      <c r="D80" s="158"/>
      <c r="E80" s="158"/>
      <c r="F80" s="159"/>
      <c r="G80" s="159"/>
      <c r="H80" s="159"/>
      <c r="I80" s="159"/>
      <c r="J80" s="159"/>
      <c r="K80" s="159"/>
      <c r="L80" s="218"/>
      <c r="M80" s="218"/>
      <c r="N80" s="218"/>
    </row>
    <row r="81" spans="3:14" ht="20.25">
      <c r="C81" s="158"/>
      <c r="D81" s="158"/>
      <c r="E81" s="158"/>
      <c r="F81" s="159"/>
      <c r="G81" s="159"/>
      <c r="H81" s="159"/>
      <c r="I81" s="159"/>
      <c r="J81" s="159"/>
      <c r="K81" s="159"/>
      <c r="L81" s="218"/>
      <c r="M81" s="218"/>
      <c r="N81" s="218"/>
    </row>
    <row r="82" spans="3:14" ht="20.25">
      <c r="C82" s="158"/>
      <c r="D82" s="158"/>
      <c r="E82" s="158"/>
      <c r="F82" s="159"/>
      <c r="G82" s="159"/>
      <c r="H82" s="159"/>
      <c r="I82" s="159"/>
      <c r="J82" s="159"/>
      <c r="K82" s="159"/>
      <c r="L82" s="218"/>
      <c r="M82" s="218"/>
      <c r="N82" s="218"/>
    </row>
    <row r="83" spans="3:14" ht="20.25">
      <c r="C83" s="158"/>
      <c r="D83" s="158"/>
      <c r="E83" s="158"/>
      <c r="F83" s="159"/>
      <c r="G83" s="159"/>
      <c r="H83" s="159"/>
      <c r="I83" s="159"/>
      <c r="J83" s="159"/>
      <c r="K83" s="159"/>
      <c r="L83" s="218"/>
      <c r="M83" s="218"/>
      <c r="N83" s="218"/>
    </row>
    <row r="84" spans="3:14" ht="20.25">
      <c r="C84" s="158"/>
      <c r="D84" s="158"/>
      <c r="E84" s="158"/>
      <c r="F84" s="159"/>
      <c r="G84" s="159"/>
      <c r="H84" s="159"/>
      <c r="I84" s="159"/>
      <c r="J84" s="159"/>
      <c r="K84" s="159"/>
      <c r="L84" s="218"/>
      <c r="M84" s="218"/>
      <c r="N84" s="218"/>
    </row>
    <row r="85" spans="3:14" ht="20.25">
      <c r="C85" s="158"/>
      <c r="D85" s="158"/>
      <c r="E85" s="158"/>
      <c r="F85" s="159"/>
      <c r="G85" s="159"/>
      <c r="H85" s="159"/>
      <c r="I85" s="159"/>
      <c r="J85" s="159"/>
      <c r="K85" s="159"/>
      <c r="L85" s="218"/>
      <c r="M85" s="218"/>
      <c r="N85" s="218"/>
    </row>
    <row r="86" spans="3:14" ht="20.25">
      <c r="C86" s="158"/>
      <c r="D86" s="158"/>
      <c r="E86" s="158"/>
      <c r="F86" s="159"/>
      <c r="G86" s="159"/>
      <c r="H86" s="159"/>
      <c r="I86" s="159"/>
      <c r="J86" s="159"/>
      <c r="K86" s="159"/>
      <c r="L86" s="218"/>
      <c r="M86" s="218"/>
      <c r="N86" s="218"/>
    </row>
    <row r="87" spans="3:14" ht="20.25">
      <c r="C87" s="158"/>
      <c r="D87" s="158"/>
      <c r="E87" s="158"/>
      <c r="F87" s="159"/>
      <c r="G87" s="159"/>
      <c r="H87" s="159"/>
      <c r="I87" s="159"/>
      <c r="J87" s="159"/>
      <c r="K87" s="159"/>
      <c r="L87" s="218"/>
      <c r="M87" s="218"/>
      <c r="N87" s="218"/>
    </row>
    <row r="88" spans="3:14" ht="20.25">
      <c r="C88" s="158"/>
      <c r="D88" s="158"/>
      <c r="E88" s="158"/>
      <c r="F88" s="159"/>
      <c r="G88" s="159"/>
      <c r="H88" s="159"/>
      <c r="I88" s="159"/>
      <c r="J88" s="159"/>
      <c r="K88" s="159"/>
      <c r="L88" s="218"/>
      <c r="M88" s="218"/>
      <c r="N88" s="218"/>
    </row>
    <row r="89" spans="3:14" ht="20.25">
      <c r="C89" s="158"/>
      <c r="D89" s="158"/>
      <c r="E89" s="158"/>
      <c r="F89" s="159"/>
      <c r="G89" s="159"/>
      <c r="H89" s="159"/>
      <c r="I89" s="159"/>
      <c r="J89" s="159"/>
      <c r="K89" s="159"/>
      <c r="L89" s="218"/>
      <c r="M89" s="218"/>
      <c r="N89" s="218"/>
    </row>
    <row r="90" spans="3:14" ht="20.25">
      <c r="C90" s="158"/>
      <c r="D90" s="158"/>
      <c r="E90" s="158"/>
      <c r="F90" s="159"/>
      <c r="G90" s="159"/>
      <c r="H90" s="159"/>
      <c r="I90" s="159"/>
      <c r="J90" s="159"/>
      <c r="K90" s="159"/>
      <c r="L90" s="218"/>
      <c r="M90" s="218"/>
      <c r="N90" s="218"/>
    </row>
    <row r="91" spans="3:14" ht="20.25">
      <c r="C91" s="158"/>
      <c r="D91" s="158"/>
      <c r="E91" s="158"/>
      <c r="F91" s="159"/>
      <c r="G91" s="159"/>
      <c r="H91" s="159"/>
      <c r="I91" s="159"/>
      <c r="J91" s="159"/>
      <c r="K91" s="159"/>
      <c r="L91" s="218"/>
      <c r="M91" s="218"/>
      <c r="N91" s="218"/>
    </row>
    <row r="92" spans="3:14" ht="20.25">
      <c r="C92" s="158"/>
      <c r="D92" s="158"/>
      <c r="E92" s="158"/>
      <c r="F92" s="159"/>
      <c r="G92" s="159"/>
      <c r="H92" s="159"/>
      <c r="I92" s="159"/>
      <c r="J92" s="159"/>
      <c r="K92" s="159"/>
      <c r="L92" s="218"/>
      <c r="M92" s="218"/>
      <c r="N92" s="218"/>
    </row>
    <row r="93" spans="3:14" ht="20.25">
      <c r="C93" s="158"/>
      <c r="D93" s="158"/>
      <c r="E93" s="158"/>
      <c r="F93" s="159"/>
      <c r="G93" s="159"/>
      <c r="H93" s="159"/>
      <c r="I93" s="159"/>
      <c r="J93" s="159"/>
      <c r="K93" s="159"/>
      <c r="L93" s="218"/>
      <c r="M93" s="218"/>
      <c r="N93" s="218"/>
    </row>
    <row r="94" spans="3:14" ht="20.25">
      <c r="C94" s="158"/>
      <c r="D94" s="158"/>
      <c r="E94" s="158"/>
      <c r="F94" s="159"/>
      <c r="G94" s="159"/>
      <c r="H94" s="159"/>
      <c r="I94" s="159"/>
      <c r="J94" s="159"/>
      <c r="K94" s="159"/>
      <c r="L94" s="218"/>
      <c r="M94" s="218"/>
      <c r="N94" s="218"/>
    </row>
    <row r="95" spans="3:14" ht="20.25">
      <c r="C95" s="158"/>
      <c r="D95" s="158"/>
      <c r="E95" s="158"/>
      <c r="F95" s="159"/>
      <c r="G95" s="159"/>
      <c r="H95" s="159"/>
      <c r="I95" s="159"/>
      <c r="J95" s="159"/>
      <c r="K95" s="159"/>
      <c r="L95" s="218"/>
      <c r="M95" s="218"/>
      <c r="N95" s="218"/>
    </row>
    <row r="96" spans="3:14" ht="20.25">
      <c r="C96" s="158"/>
      <c r="D96" s="158"/>
      <c r="E96" s="158"/>
      <c r="F96" s="159"/>
      <c r="G96" s="159"/>
      <c r="H96" s="159"/>
      <c r="I96" s="159"/>
      <c r="J96" s="159"/>
      <c r="K96" s="159"/>
      <c r="L96" s="218"/>
      <c r="M96" s="218"/>
      <c r="N96" s="218"/>
    </row>
    <row r="97" spans="3:14" ht="20.25">
      <c r="C97" s="158"/>
      <c r="D97" s="158"/>
      <c r="E97" s="158"/>
      <c r="F97" s="159"/>
      <c r="G97" s="159"/>
      <c r="H97" s="159"/>
      <c r="I97" s="159"/>
      <c r="J97" s="159"/>
      <c r="K97" s="159"/>
      <c r="L97" s="218"/>
      <c r="M97" s="218"/>
      <c r="N97" s="218"/>
    </row>
    <row r="98" spans="3:14" ht="20.25">
      <c r="C98" s="158"/>
      <c r="D98" s="158"/>
      <c r="E98" s="158"/>
      <c r="F98" s="159"/>
      <c r="G98" s="159"/>
      <c r="H98" s="159"/>
      <c r="I98" s="159"/>
      <c r="J98" s="159"/>
      <c r="K98" s="159"/>
      <c r="L98" s="218"/>
      <c r="M98" s="218"/>
      <c r="N98" s="218"/>
    </row>
    <row r="99" spans="3:14" ht="20.25">
      <c r="C99" s="158"/>
      <c r="D99" s="158"/>
      <c r="E99" s="158"/>
      <c r="F99" s="159"/>
      <c r="G99" s="159"/>
      <c r="H99" s="159"/>
      <c r="I99" s="159"/>
      <c r="J99" s="159"/>
      <c r="K99" s="159"/>
      <c r="L99" s="218"/>
      <c r="M99" s="218"/>
      <c r="N99" s="218"/>
    </row>
  </sheetData>
  <sheetProtection password="DFCA" sheet="1"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4" operator="between" stopIfTrue="1">
      <formula>4.5</formula>
      <formula>5</formula>
    </cfRule>
    <cfRule type="cellIs" priority="32" dxfId="3" operator="between" stopIfTrue="1">
      <formula>4</formula>
      <formula>4.4999</formula>
    </cfRule>
    <cfRule type="cellIs" priority="33" dxfId="2" operator="between" stopIfTrue="1">
      <formula>3</formula>
      <formula>3.9999</formula>
    </cfRule>
    <cfRule type="cellIs" priority="34" dxfId="1" operator="between" stopIfTrue="1">
      <formula>2</formula>
      <formula>2.9999</formula>
    </cfRule>
    <cfRule type="cellIs" priority="35" dxfId="0" operator="between" stopIfTrue="1">
      <formula>1</formula>
      <formula>1.9999</formula>
    </cfRule>
  </conditionalFormatting>
  <conditionalFormatting sqref="M14">
    <cfRule type="cellIs" priority="26" dxfId="4" operator="between" stopIfTrue="1">
      <formula>4.5</formula>
      <formula>5</formula>
    </cfRule>
    <cfRule type="cellIs" priority="27" dxfId="3" operator="between" stopIfTrue="1">
      <formula>4</formula>
      <formula>4.4999</formula>
    </cfRule>
    <cfRule type="cellIs" priority="28" dxfId="2" operator="between" stopIfTrue="1">
      <formula>3</formula>
      <formula>3.9999</formula>
    </cfRule>
    <cfRule type="cellIs" priority="29" dxfId="1" operator="between" stopIfTrue="1">
      <formula>2</formula>
      <formula>2.9999</formula>
    </cfRule>
    <cfRule type="cellIs" priority="30" dxfId="0" operator="between" stopIfTrue="1">
      <formula>1</formula>
      <formula>1.9999</formula>
    </cfRule>
  </conditionalFormatting>
  <conditionalFormatting sqref="M15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4" t="s">
        <v>82</v>
      </c>
      <c r="E1" s="395"/>
      <c r="F1" s="395"/>
      <c r="G1" s="395"/>
      <c r="H1" s="395"/>
      <c r="I1" s="395"/>
      <c r="J1" s="395"/>
      <c r="K1" s="395"/>
      <c r="L1" s="395"/>
      <c r="M1" s="395"/>
      <c r="N1" s="96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1" t="s">
        <v>92</v>
      </c>
      <c r="E11" s="401"/>
      <c r="F11" s="401"/>
      <c r="G11" s="401"/>
      <c r="H11" s="401"/>
      <c r="I11" s="401"/>
      <c r="J11" s="115"/>
      <c r="K11" s="20" t="s">
        <v>8</v>
      </c>
      <c r="N11" s="86"/>
    </row>
    <row r="12" spans="4:11" s="78" customFormat="1" ht="55.5" customHeight="1">
      <c r="D12" s="401" t="s">
        <v>83</v>
      </c>
      <c r="E12" s="401"/>
      <c r="F12" s="401"/>
      <c r="G12" s="401"/>
      <c r="H12" s="401"/>
      <c r="I12" s="40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05" t="s">
        <v>84</v>
      </c>
      <c r="E14" s="405"/>
      <c r="F14" s="405"/>
      <c r="G14" s="405"/>
      <c r="H14" s="40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1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2:11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</row>
    <row r="19" spans="2:11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</row>
    <row r="20" spans="2:11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</row>
    <row r="21" spans="2:11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</row>
    <row r="22" spans="2:11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</row>
    <row r="23" spans="2:11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68"/>
      <c r="M27" s="68"/>
      <c r="N27" s="68"/>
    </row>
    <row r="28" spans="2:14" ht="24" customHeight="1"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68"/>
      <c r="M28" s="68"/>
      <c r="N28" s="68"/>
    </row>
    <row r="29" spans="2:14" ht="24" customHeight="1"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68"/>
      <c r="M29" s="68"/>
      <c r="N29" s="68"/>
    </row>
    <row r="30" spans="2:14" ht="24" customHeight="1"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68"/>
      <c r="M30" s="68"/>
      <c r="N30" s="68"/>
    </row>
    <row r="31" spans="2:14" ht="24" customHeight="1"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68"/>
      <c r="M31" s="68"/>
      <c r="N31" s="68"/>
    </row>
    <row r="32" spans="2:14" ht="24" customHeight="1"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68"/>
      <c r="M32" s="68"/>
      <c r="N32" s="68"/>
    </row>
    <row r="33" spans="2:14" ht="24" customHeight="1"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68"/>
      <c r="M33" s="68"/>
      <c r="N33" s="68"/>
    </row>
    <row r="34" spans="2:14" ht="24" customHeight="1">
      <c r="B34" s="391" t="s">
        <v>56</v>
      </c>
      <c r="C34" s="391"/>
      <c r="D34" s="391"/>
      <c r="E34" s="391"/>
      <c r="F34" s="391"/>
      <c r="G34" s="391"/>
      <c r="H34" s="391"/>
      <c r="I34" s="391"/>
      <c r="J34" s="391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2" t="s">
        <v>54</v>
      </c>
      <c r="E1" s="392"/>
      <c r="F1" s="39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0">
        <v>1</v>
      </c>
      <c r="C8" s="390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0">
        <v>3</v>
      </c>
      <c r="C10" s="390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0">
        <v>5</v>
      </c>
      <c r="C12" s="390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13" ht="21.75">
      <c r="B22" s="391" t="s">
        <v>56</v>
      </c>
      <c r="C22" s="391"/>
      <c r="D22" s="391"/>
      <c r="E22" s="391"/>
      <c r="F22" s="391"/>
      <c r="G22" s="391"/>
      <c r="H22" s="391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3" t="s">
        <v>90</v>
      </c>
      <c r="C25" s="403"/>
      <c r="D25" s="403"/>
      <c r="E25" s="403"/>
      <c r="F25" s="403"/>
      <c r="G25" s="403"/>
      <c r="H25" s="403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391" t="s">
        <v>56</v>
      </c>
      <c r="C31" s="391"/>
      <c r="D31" s="391"/>
      <c r="E31" s="391"/>
      <c r="F31" s="391"/>
      <c r="G31" s="391"/>
      <c r="H31" s="391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2" t="s">
        <v>64</v>
      </c>
      <c r="G5" s="423"/>
      <c r="H5" s="423"/>
      <c r="I5" s="423"/>
      <c r="J5" s="423"/>
      <c r="K5" s="423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0">
        <v>1</v>
      </c>
      <c r="C8" s="390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0">
        <v>3</v>
      </c>
      <c r="C10" s="390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0">
        <v>5</v>
      </c>
      <c r="C12" s="390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04" t="s">
        <v>62</v>
      </c>
      <c r="C16" s="404"/>
      <c r="D16" s="404"/>
    </row>
    <row r="17" spans="2:14" ht="24" customHeight="1">
      <c r="B17" s="393"/>
      <c r="C17" s="393"/>
      <c r="D17" s="393"/>
      <c r="E17" s="393"/>
      <c r="F17" s="393"/>
      <c r="G17" s="393"/>
      <c r="H17" s="393"/>
      <c r="I17" s="393"/>
      <c r="J17" s="76"/>
      <c r="K17" s="76"/>
      <c r="L17" s="76"/>
      <c r="M17" s="76"/>
      <c r="N17" s="69"/>
    </row>
    <row r="18" spans="2:14" ht="24" customHeight="1">
      <c r="B18" s="393"/>
      <c r="C18" s="393"/>
      <c r="D18" s="393"/>
      <c r="E18" s="393"/>
      <c r="F18" s="393"/>
      <c r="G18" s="393"/>
      <c r="H18" s="393"/>
      <c r="I18" s="393"/>
      <c r="J18" s="76"/>
      <c r="K18" s="76"/>
      <c r="L18" s="76"/>
      <c r="M18" s="76"/>
      <c r="N18" s="69"/>
    </row>
    <row r="19" spans="2:14" ht="24" customHeight="1">
      <c r="B19" s="393"/>
      <c r="C19" s="393"/>
      <c r="D19" s="393"/>
      <c r="E19" s="393"/>
      <c r="F19" s="393"/>
      <c r="G19" s="393"/>
      <c r="H19" s="393"/>
      <c r="I19" s="393"/>
      <c r="J19" s="76"/>
      <c r="K19" s="76"/>
      <c r="L19" s="76"/>
      <c r="M19" s="76"/>
      <c r="N19" s="69"/>
    </row>
    <row r="20" spans="2:14" ht="24" customHeight="1">
      <c r="B20" s="393"/>
      <c r="C20" s="393"/>
      <c r="D20" s="393"/>
      <c r="E20" s="393"/>
      <c r="F20" s="393"/>
      <c r="G20" s="393"/>
      <c r="H20" s="393"/>
      <c r="I20" s="393"/>
      <c r="J20" s="76"/>
      <c r="K20" s="76"/>
      <c r="L20" s="76"/>
      <c r="M20" s="76"/>
      <c r="N20" s="69"/>
    </row>
    <row r="21" spans="2:14" ht="24" customHeight="1">
      <c r="B21" s="393"/>
      <c r="C21" s="393"/>
      <c r="D21" s="393"/>
      <c r="E21" s="393"/>
      <c r="F21" s="393"/>
      <c r="G21" s="393"/>
      <c r="H21" s="393"/>
      <c r="I21" s="393"/>
      <c r="J21" s="76"/>
      <c r="K21" s="76"/>
      <c r="L21" s="76"/>
      <c r="M21" s="76"/>
      <c r="N21" s="69"/>
    </row>
    <row r="22" spans="2:14" ht="24" customHeight="1">
      <c r="B22" s="393"/>
      <c r="C22" s="393"/>
      <c r="D22" s="393"/>
      <c r="E22" s="393"/>
      <c r="F22" s="393"/>
      <c r="G22" s="393"/>
      <c r="H22" s="393"/>
      <c r="I22" s="393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04" t="s">
        <v>66</v>
      </c>
      <c r="C25" s="404"/>
      <c r="D25" s="40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0"/>
      <c r="C26" s="420"/>
      <c r="D26" s="420"/>
      <c r="E26" s="420"/>
      <c r="F26" s="420"/>
      <c r="G26" s="420"/>
      <c r="H26" s="420"/>
      <c r="I26" s="420"/>
      <c r="J26" s="75"/>
      <c r="K26" s="75"/>
      <c r="L26" s="75"/>
      <c r="M26" s="75"/>
      <c r="N26" s="75"/>
      <c r="O26" s="75"/>
    </row>
    <row r="27" spans="2:15" s="9" customFormat="1" ht="24" customHeight="1">
      <c r="B27" s="420"/>
      <c r="C27" s="420"/>
      <c r="D27" s="420"/>
      <c r="E27" s="420"/>
      <c r="F27" s="420"/>
      <c r="G27" s="420"/>
      <c r="H27" s="420"/>
      <c r="I27" s="420"/>
      <c r="J27" s="75"/>
      <c r="K27" s="75"/>
      <c r="L27" s="75"/>
      <c r="M27" s="75"/>
      <c r="N27" s="75"/>
      <c r="O27" s="75"/>
    </row>
    <row r="28" spans="2:15" s="9" customFormat="1" ht="24" customHeight="1">
      <c r="B28" s="420"/>
      <c r="C28" s="420"/>
      <c r="D28" s="420"/>
      <c r="E28" s="420"/>
      <c r="F28" s="420"/>
      <c r="G28" s="420"/>
      <c r="H28" s="420"/>
      <c r="I28" s="420"/>
      <c r="J28" s="75"/>
      <c r="K28" s="75"/>
      <c r="L28" s="75"/>
      <c r="M28" s="75"/>
      <c r="N28" s="75"/>
      <c r="O28" s="75"/>
    </row>
    <row r="29" spans="2:15" s="9" customFormat="1" ht="24" customHeight="1">
      <c r="B29" s="420"/>
      <c r="C29" s="420"/>
      <c r="D29" s="420"/>
      <c r="E29" s="420"/>
      <c r="F29" s="420"/>
      <c r="G29" s="420"/>
      <c r="H29" s="420"/>
      <c r="I29" s="420"/>
      <c r="J29" s="75"/>
      <c r="K29" s="75"/>
      <c r="L29" s="75"/>
      <c r="M29" s="75"/>
      <c r="N29" s="75"/>
      <c r="O29" s="75"/>
    </row>
    <row r="30" spans="2:15" s="9" customFormat="1" ht="24" customHeight="1">
      <c r="B30" s="420"/>
      <c r="C30" s="420"/>
      <c r="D30" s="420"/>
      <c r="E30" s="420"/>
      <c r="F30" s="420"/>
      <c r="G30" s="420"/>
      <c r="H30" s="420"/>
      <c r="I30" s="420"/>
      <c r="J30" s="75"/>
      <c r="K30" s="75"/>
      <c r="L30" s="75"/>
      <c r="M30" s="75"/>
      <c r="N30" s="75"/>
      <c r="O30" s="75"/>
    </row>
    <row r="31" spans="2:15" s="9" customFormat="1" ht="24" customHeight="1">
      <c r="B31" s="420"/>
      <c r="C31" s="420"/>
      <c r="D31" s="420"/>
      <c r="E31" s="420"/>
      <c r="F31" s="420"/>
      <c r="G31" s="420"/>
      <c r="H31" s="420"/>
      <c r="I31" s="420"/>
      <c r="J31" s="75"/>
      <c r="K31" s="75"/>
      <c r="L31" s="75"/>
      <c r="M31" s="75"/>
      <c r="N31" s="75"/>
      <c r="O31" s="75"/>
    </row>
    <row r="32" spans="2:15" s="9" customFormat="1" ht="24" customHeight="1">
      <c r="B32" s="421" t="s">
        <v>56</v>
      </c>
      <c r="C32" s="421"/>
      <c r="D32" s="421"/>
      <c r="E32" s="421"/>
      <c r="F32" s="421"/>
      <c r="G32" s="421"/>
      <c r="H32" s="421"/>
      <c r="I32" s="42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F11" sqref="F11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สำนักงานคดีแพ่ง</v>
      </c>
    </row>
    <row r="2" spans="1:15" s="119" customFormat="1" ht="32.25" customHeight="1">
      <c r="A2" s="161" t="s">
        <v>122</v>
      </c>
      <c r="B2" s="252">
        <v>1.1</v>
      </c>
      <c r="C2" s="162" t="s">
        <v>0</v>
      </c>
      <c r="D2" s="376" t="s">
        <v>123</v>
      </c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253"/>
    </row>
    <row r="3" spans="1:4" s="119" customFormat="1" ht="24.75" customHeight="1">
      <c r="A3" s="378" t="s">
        <v>1</v>
      </c>
      <c r="B3" s="379"/>
      <c r="C3" s="162" t="s">
        <v>0</v>
      </c>
      <c r="D3" s="163">
        <v>10</v>
      </c>
    </row>
    <row r="4" spans="1:5" s="119" customFormat="1" ht="24.75" customHeight="1">
      <c r="A4" s="378" t="s">
        <v>2</v>
      </c>
      <c r="B4" s="379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78" t="s">
        <v>3</v>
      </c>
      <c r="B5" s="379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78" t="s">
        <v>4</v>
      </c>
      <c r="B6" s="379"/>
      <c r="C6" s="164" t="s">
        <v>0</v>
      </c>
      <c r="D6" s="168" t="e">
        <f>IF(E6=1,1,J10)</f>
        <v>#DIV/0!</v>
      </c>
      <c r="E6" s="254"/>
      <c r="F6" s="123" t="s">
        <v>5</v>
      </c>
    </row>
    <row r="7" spans="6:7" s="122" customFormat="1" ht="20.25">
      <c r="F7" s="255"/>
      <c r="G7" s="256"/>
    </row>
    <row r="8" spans="1:8" s="170" customFormat="1" ht="22.5" customHeight="1">
      <c r="A8" s="121"/>
      <c r="C8" s="118"/>
      <c r="D8" s="380" t="s">
        <v>6</v>
      </c>
      <c r="E8" s="380"/>
      <c r="F8" s="380"/>
      <c r="G8" s="380"/>
      <c r="H8" s="380"/>
    </row>
    <row r="9" spans="1:10" s="170" customFormat="1" ht="22.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8" t="s">
        <v>2</v>
      </c>
      <c r="J9" s="248" t="s">
        <v>7</v>
      </c>
    </row>
    <row r="10" spans="2:10" s="170" customFormat="1" ht="27" customHeight="1">
      <c r="B10" s="179"/>
      <c r="D10" s="180">
        <v>60</v>
      </c>
      <c r="E10" s="180">
        <v>65</v>
      </c>
      <c r="F10" s="180">
        <v>70</v>
      </c>
      <c r="G10" s="180">
        <v>75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69" customFormat="1" ht="20.25">
      <c r="C11" s="257"/>
      <c r="D11" s="258"/>
      <c r="E11" s="259"/>
    </row>
    <row r="12" spans="4:14" s="170" customFormat="1" ht="54.75" customHeight="1">
      <c r="D12" s="372" t="s">
        <v>124</v>
      </c>
      <c r="E12" s="373"/>
      <c r="F12" s="373"/>
      <c r="G12" s="373"/>
      <c r="H12" s="373"/>
      <c r="I12" s="373"/>
      <c r="J12" s="260"/>
      <c r="K12" s="123" t="s">
        <v>8</v>
      </c>
      <c r="N12" s="171"/>
    </row>
    <row r="13" spans="4:11" s="170" customFormat="1" ht="54.75" customHeight="1">
      <c r="D13" s="372" t="s">
        <v>125</v>
      </c>
      <c r="E13" s="372"/>
      <c r="F13" s="372"/>
      <c r="G13" s="372"/>
      <c r="H13" s="372"/>
      <c r="I13" s="372"/>
      <c r="J13" s="260"/>
      <c r="K13" s="123" t="s">
        <v>8</v>
      </c>
    </row>
    <row r="14" spans="4:11" s="169" customFormat="1" ht="41.2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126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1" s="169" customFormat="1" ht="34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0" customFormat="1" ht="24.75" customHeight="1">
      <c r="B17" s="358" t="s">
        <v>62</v>
      </c>
      <c r="C17" s="358"/>
      <c r="D17" s="358"/>
    </row>
    <row r="18" spans="2:13" s="120" customFormat="1" ht="24.75" customHeight="1"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</row>
    <row r="19" spans="2:13" s="120" customFormat="1" ht="24.75" customHeight="1"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</row>
    <row r="20" spans="2:13" s="120" customFormat="1" ht="24.75" customHeight="1"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</row>
    <row r="21" spans="2:13" s="120" customFormat="1" ht="24.75" customHeight="1"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</row>
    <row r="22" spans="2:13" s="120" customFormat="1" ht="24.75" customHeight="1"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</row>
    <row r="23" spans="2:13" s="120" customFormat="1" ht="24.75" customHeight="1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</row>
    <row r="24" spans="2:13" s="120" customFormat="1" ht="24.75" customHeight="1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</row>
    <row r="25" spans="2:13" s="120" customFormat="1" ht="24.75" customHeight="1">
      <c r="B25" s="358" t="s">
        <v>127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0" customFormat="1" ht="24.75" customHeight="1"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="166" customFormat="1" ht="24.75" customHeight="1">
      <c r="B27" s="166" t="s">
        <v>18</v>
      </c>
    </row>
    <row r="28" spans="2:13" s="166" customFormat="1" ht="24.75" customHeight="1"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</row>
    <row r="29" spans="2:13" s="166" customFormat="1" ht="24.75" customHeight="1"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</row>
    <row r="30" spans="2:13" s="166" customFormat="1" ht="24.75" customHeight="1"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</row>
    <row r="31" spans="2:13" s="166" customFormat="1" ht="24.75" customHeight="1"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</row>
    <row r="32" spans="2:13" s="166" customFormat="1" ht="24.75" customHeight="1"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</row>
    <row r="33" spans="2:13" s="166" customFormat="1" ht="24.75" customHeight="1"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</row>
    <row r="34" spans="2:13" s="166" customFormat="1" ht="24.75" customHeight="1">
      <c r="B34" s="358" t="s">
        <v>127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</row>
    <row r="37" spans="2:9" ht="20.25">
      <c r="B37" s="359" t="s">
        <v>128</v>
      </c>
      <c r="C37" s="361" t="s">
        <v>129</v>
      </c>
      <c r="D37" s="362"/>
      <c r="E37" s="362"/>
      <c r="F37" s="363"/>
      <c r="G37" s="367" t="s">
        <v>130</v>
      </c>
      <c r="H37" s="368"/>
      <c r="I37" s="371" t="s">
        <v>131</v>
      </c>
    </row>
    <row r="38" spans="2:9" ht="20.25">
      <c r="B38" s="360"/>
      <c r="C38" s="364"/>
      <c r="D38" s="365"/>
      <c r="E38" s="365"/>
      <c r="F38" s="366"/>
      <c r="G38" s="369"/>
      <c r="H38" s="370"/>
      <c r="I38" s="371"/>
    </row>
    <row r="39" spans="2:9" ht="20.25">
      <c r="B39" s="262">
        <v>1</v>
      </c>
      <c r="C39" s="350" t="s">
        <v>132</v>
      </c>
      <c r="D39" s="351"/>
      <c r="E39" s="351"/>
      <c r="F39" s="352"/>
      <c r="G39" s="333"/>
      <c r="H39" s="334"/>
      <c r="I39" s="263"/>
    </row>
    <row r="40" spans="2:9" ht="20.25" customHeight="1">
      <c r="B40" s="262"/>
      <c r="C40" s="353" t="s">
        <v>133</v>
      </c>
      <c r="D40" s="354"/>
      <c r="E40" s="354"/>
      <c r="F40" s="355"/>
      <c r="G40" s="333"/>
      <c r="H40" s="334"/>
      <c r="I40" s="356"/>
    </row>
    <row r="41" spans="2:9" ht="20.25" customHeight="1">
      <c r="B41" s="262"/>
      <c r="C41" s="353" t="s">
        <v>134</v>
      </c>
      <c r="D41" s="354"/>
      <c r="E41" s="354"/>
      <c r="F41" s="355"/>
      <c r="G41" s="333"/>
      <c r="H41" s="334"/>
      <c r="I41" s="356"/>
    </row>
    <row r="42" spans="2:9" ht="20.25">
      <c r="B42" s="262"/>
      <c r="C42" s="347" t="s">
        <v>135</v>
      </c>
      <c r="D42" s="348"/>
      <c r="E42" s="348"/>
      <c r="F42" s="349"/>
      <c r="G42" s="333"/>
      <c r="H42" s="334"/>
      <c r="I42" s="264"/>
    </row>
    <row r="43" spans="2:9" ht="20.25" customHeight="1">
      <c r="B43" s="262"/>
      <c r="C43" s="330" t="s">
        <v>136</v>
      </c>
      <c r="D43" s="331"/>
      <c r="E43" s="331"/>
      <c r="F43" s="332"/>
      <c r="G43" s="333"/>
      <c r="H43" s="334"/>
      <c r="I43" s="264"/>
    </row>
    <row r="44" spans="2:9" ht="20.25" customHeight="1">
      <c r="B44" s="262"/>
      <c r="C44" s="330" t="s">
        <v>137</v>
      </c>
      <c r="D44" s="331"/>
      <c r="E44" s="331"/>
      <c r="F44" s="332"/>
      <c r="G44" s="333"/>
      <c r="H44" s="334"/>
      <c r="I44" s="264"/>
    </row>
    <row r="45" spans="2:9" ht="20.25" customHeight="1">
      <c r="B45" s="262"/>
      <c r="C45" s="330" t="s">
        <v>138</v>
      </c>
      <c r="D45" s="331"/>
      <c r="E45" s="331"/>
      <c r="F45" s="332"/>
      <c r="G45" s="333"/>
      <c r="H45" s="334"/>
      <c r="I45" s="264"/>
    </row>
    <row r="46" spans="2:9" ht="20.25" customHeight="1">
      <c r="B46" s="262"/>
      <c r="C46" s="330" t="s">
        <v>139</v>
      </c>
      <c r="D46" s="331"/>
      <c r="E46" s="331"/>
      <c r="F46" s="332"/>
      <c r="G46" s="333"/>
      <c r="H46" s="334"/>
      <c r="I46" s="264"/>
    </row>
    <row r="47" spans="2:9" ht="20.25" customHeight="1">
      <c r="B47" s="262"/>
      <c r="C47" s="330" t="s">
        <v>140</v>
      </c>
      <c r="D47" s="331"/>
      <c r="E47" s="331"/>
      <c r="F47" s="332"/>
      <c r="G47" s="333"/>
      <c r="H47" s="334"/>
      <c r="I47" s="264"/>
    </row>
    <row r="48" spans="2:9" ht="20.25" customHeight="1">
      <c r="B48" s="262"/>
      <c r="C48" s="330" t="s">
        <v>141</v>
      </c>
      <c r="D48" s="331"/>
      <c r="E48" s="331"/>
      <c r="F48" s="332"/>
      <c r="G48" s="333"/>
      <c r="H48" s="334"/>
      <c r="I48" s="264"/>
    </row>
    <row r="49" spans="2:9" ht="20.25" customHeight="1">
      <c r="B49" s="262"/>
      <c r="C49" s="344" t="s">
        <v>142</v>
      </c>
      <c r="D49" s="345"/>
      <c r="E49" s="345"/>
      <c r="F49" s="346"/>
      <c r="G49" s="328"/>
      <c r="H49" s="329"/>
      <c r="I49" s="265"/>
    </row>
    <row r="50" spans="2:9" ht="20.25" customHeight="1">
      <c r="B50" s="262"/>
      <c r="C50" s="344" t="s">
        <v>143</v>
      </c>
      <c r="D50" s="345"/>
      <c r="E50" s="345"/>
      <c r="F50" s="346"/>
      <c r="G50" s="328"/>
      <c r="H50" s="329"/>
      <c r="I50" s="265"/>
    </row>
    <row r="51" spans="2:9" ht="20.25" customHeight="1">
      <c r="B51" s="262"/>
      <c r="C51" s="330" t="s">
        <v>144</v>
      </c>
      <c r="D51" s="331"/>
      <c r="E51" s="331"/>
      <c r="F51" s="332"/>
      <c r="G51" s="333"/>
      <c r="H51" s="334"/>
      <c r="I51" s="264"/>
    </row>
    <row r="52" spans="2:9" ht="20.25">
      <c r="B52" s="262">
        <v>2</v>
      </c>
      <c r="C52" s="341" t="s">
        <v>145</v>
      </c>
      <c r="D52" s="342"/>
      <c r="E52" s="342"/>
      <c r="F52" s="343"/>
      <c r="G52" s="333"/>
      <c r="H52" s="334"/>
      <c r="I52" s="263"/>
    </row>
    <row r="53" spans="2:9" ht="20.25" customHeight="1">
      <c r="B53" s="262"/>
      <c r="C53" s="330" t="s">
        <v>146</v>
      </c>
      <c r="D53" s="331"/>
      <c r="E53" s="331"/>
      <c r="F53" s="332"/>
      <c r="G53" s="333"/>
      <c r="H53" s="334"/>
      <c r="I53" s="263"/>
    </row>
    <row r="54" spans="2:9" ht="20.25" customHeight="1">
      <c r="B54" s="262"/>
      <c r="C54" s="330" t="s">
        <v>147</v>
      </c>
      <c r="D54" s="331"/>
      <c r="E54" s="331"/>
      <c r="F54" s="332"/>
      <c r="G54" s="333"/>
      <c r="H54" s="334"/>
      <c r="I54" s="263"/>
    </row>
    <row r="55" spans="2:9" ht="20.25" customHeight="1">
      <c r="B55" s="262"/>
      <c r="C55" s="335" t="s">
        <v>148</v>
      </c>
      <c r="D55" s="336"/>
      <c r="E55" s="336"/>
      <c r="F55" s="337"/>
      <c r="G55" s="333"/>
      <c r="H55" s="334"/>
      <c r="I55" s="263"/>
    </row>
    <row r="56" spans="2:9" ht="20.25">
      <c r="B56" s="262">
        <v>3</v>
      </c>
      <c r="C56" s="338" t="s">
        <v>149</v>
      </c>
      <c r="D56" s="339"/>
      <c r="E56" s="339"/>
      <c r="F56" s="340"/>
      <c r="G56" s="333"/>
      <c r="H56" s="334"/>
      <c r="I56" s="263"/>
    </row>
    <row r="57" spans="2:9" ht="20.25" customHeight="1">
      <c r="B57" s="262"/>
      <c r="C57" s="325" t="s">
        <v>150</v>
      </c>
      <c r="D57" s="326"/>
      <c r="E57" s="326"/>
      <c r="F57" s="327"/>
      <c r="G57" s="328"/>
      <c r="H57" s="329"/>
      <c r="I57" s="266"/>
    </row>
  </sheetData>
  <sheetProtection password="DFCA" sheet="1"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2" sqref="J12:J13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สำนักงานคดีแพ่ง</v>
      </c>
    </row>
    <row r="2" spans="1:15" s="122" customFormat="1" ht="27" customHeight="1">
      <c r="A2" s="186" t="s">
        <v>93</v>
      </c>
      <c r="B2" s="187">
        <v>3.2</v>
      </c>
      <c r="C2" s="188" t="s">
        <v>0</v>
      </c>
      <c r="D2" s="388" t="s">
        <v>107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189"/>
    </row>
    <row r="3" spans="1:4" s="119" customFormat="1" ht="27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7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7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7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7" customHeight="1">
      <c r="F7" s="190"/>
      <c r="G7" s="191"/>
    </row>
    <row r="8" spans="1:8" s="192" customFormat="1" ht="27" customHeight="1">
      <c r="A8" s="160"/>
      <c r="C8" s="193"/>
      <c r="D8" s="380" t="s">
        <v>6</v>
      </c>
      <c r="E8" s="380"/>
      <c r="F8" s="380"/>
      <c r="G8" s="380"/>
      <c r="H8" s="380"/>
    </row>
    <row r="9" spans="1:10" s="192" customFormat="1" ht="27" customHeight="1">
      <c r="A9" s="160"/>
      <c r="C9" s="193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245" t="s">
        <v>2</v>
      </c>
      <c r="J9" s="245" t="s">
        <v>7</v>
      </c>
    </row>
    <row r="10" spans="2:10" s="192" customFormat="1" ht="27" customHeight="1">
      <c r="B10" s="194"/>
      <c r="D10" s="180">
        <v>96</v>
      </c>
      <c r="E10" s="195">
        <v>96.5</v>
      </c>
      <c r="F10" s="180">
        <v>97</v>
      </c>
      <c r="G10" s="195">
        <v>97.5</v>
      </c>
      <c r="H10" s="180">
        <v>98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7" customHeight="1">
      <c r="C11" s="196"/>
      <c r="D11" s="197"/>
      <c r="E11" s="198"/>
    </row>
    <row r="12" spans="4:14" s="170" customFormat="1" ht="54.75" customHeight="1">
      <c r="D12" s="385" t="s">
        <v>152</v>
      </c>
      <c r="E12" s="386"/>
      <c r="F12" s="386"/>
      <c r="G12" s="386"/>
      <c r="H12" s="386"/>
      <c r="I12" s="387"/>
      <c r="J12" s="247"/>
      <c r="K12" s="123" t="s">
        <v>8</v>
      </c>
      <c r="N12" s="171"/>
    </row>
    <row r="13" spans="4:11" s="170" customFormat="1" ht="54.75" customHeight="1">
      <c r="D13" s="372" t="s">
        <v>153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27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70" customFormat="1" ht="54.75" customHeight="1">
      <c r="D15" s="374" t="s">
        <v>108</v>
      </c>
      <c r="E15" s="374"/>
      <c r="F15" s="374"/>
      <c r="G15" s="374"/>
      <c r="H15" s="374"/>
      <c r="I15" s="185" t="e">
        <f>J13*100/J12</f>
        <v>#DIV/0!</v>
      </c>
      <c r="J15" s="177"/>
      <c r="K15" s="123"/>
    </row>
    <row r="16" spans="4:10" s="192" customFormat="1" ht="27" customHeight="1">
      <c r="D16" s="199"/>
      <c r="E16" s="199"/>
      <c r="F16" s="199"/>
      <c r="G16" s="199"/>
      <c r="H16" s="199"/>
      <c r="I16" s="200"/>
      <c r="J16" s="201"/>
    </row>
    <row r="17" spans="2:4" s="120" customFormat="1" ht="24" customHeight="1">
      <c r="B17" s="358" t="s">
        <v>62</v>
      </c>
      <c r="C17" s="358"/>
      <c r="D17" s="358"/>
    </row>
    <row r="18" spans="2:14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</row>
    <row r="19" spans="2:14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</row>
    <row r="20" spans="2:14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2:14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2:14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2:14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2:14" s="124" customFormat="1" ht="24" customHeight="1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</row>
    <row r="25" spans="2:13" s="120" customFormat="1" ht="24" customHeight="1">
      <c r="B25" s="358" t="s">
        <v>56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8" t="s">
        <v>18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</row>
    <row r="28" spans="2:14" ht="24" customHeight="1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14" ht="24" customHeight="1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</row>
    <row r="30" spans="2:14" ht="24" customHeight="1"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</row>
    <row r="31" spans="2:14" ht="24" customHeight="1"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</row>
    <row r="32" spans="2:14" ht="24" customHeight="1"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</row>
    <row r="33" spans="2:14" ht="24" customHeight="1">
      <c r="B33" s="382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</row>
    <row r="34" spans="2:14" ht="24" customHeight="1">
      <c r="B34" s="382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</row>
    <row r="35" spans="2:13" s="166" customFormat="1" ht="24" customHeight="1">
      <c r="B35" s="358" t="s">
        <v>56</v>
      </c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</row>
  </sheetData>
  <sheetProtection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2" t="s">
        <v>57</v>
      </c>
      <c r="E1" s="392"/>
      <c r="F1" s="392"/>
      <c r="G1" s="39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0" t="s">
        <v>19</v>
      </c>
      <c r="C7" s="390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0">
        <v>1</v>
      </c>
      <c r="C8" s="390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0">
        <v>2</v>
      </c>
      <c r="C9" s="390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0">
        <v>3</v>
      </c>
      <c r="C10" s="390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0">
        <v>4</v>
      </c>
      <c r="C11" s="390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0">
        <v>5</v>
      </c>
      <c r="C12" s="390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1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3"/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11" ht="21.75">
      <c r="B31" s="391" t="s">
        <v>56</v>
      </c>
      <c r="C31" s="391"/>
      <c r="D31" s="391"/>
      <c r="E31" s="391"/>
      <c r="F31" s="391"/>
      <c r="G31" s="391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4" t="s">
        <v>86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95"/>
    </row>
    <row r="2" spans="1:4" s="83" customFormat="1" ht="22.5" customHeight="1">
      <c r="A2" s="396" t="s">
        <v>1</v>
      </c>
      <c r="B2" s="397"/>
      <c r="C2" s="87" t="s">
        <v>0</v>
      </c>
      <c r="D2" s="88">
        <v>2</v>
      </c>
    </row>
    <row r="3" spans="1:5" s="83" customFormat="1" ht="22.5" customHeight="1">
      <c r="A3" s="396" t="s">
        <v>2</v>
      </c>
      <c r="B3" s="39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6" t="s">
        <v>3</v>
      </c>
      <c r="B4" s="39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6" t="s">
        <v>4</v>
      </c>
      <c r="B5" s="39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8" t="s">
        <v>6</v>
      </c>
      <c r="E7" s="398"/>
      <c r="F7" s="398"/>
      <c r="G7" s="398"/>
      <c r="H7" s="398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1" t="s">
        <v>80</v>
      </c>
      <c r="E11" s="402"/>
      <c r="F11" s="402"/>
      <c r="G11" s="402"/>
      <c r="H11" s="402"/>
      <c r="I11" s="402"/>
      <c r="J11" s="23"/>
      <c r="K11" s="20" t="s">
        <v>8</v>
      </c>
      <c r="N11" s="86"/>
    </row>
    <row r="12" spans="4:11" s="78" customFormat="1" ht="54" customHeight="1">
      <c r="D12" s="401" t="s">
        <v>85</v>
      </c>
      <c r="E12" s="401"/>
      <c r="F12" s="401"/>
      <c r="G12" s="401"/>
      <c r="H12" s="401"/>
      <c r="I12" s="40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05" t="s">
        <v>87</v>
      </c>
      <c r="E14" s="405"/>
      <c r="F14" s="405"/>
      <c r="G14" s="405"/>
      <c r="H14" s="405"/>
      <c r="I14" s="40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04" t="s">
        <v>62</v>
      </c>
      <c r="C16" s="404"/>
      <c r="D16" s="404"/>
    </row>
    <row r="17" spans="2:14" s="41" customFormat="1" ht="24" customHeight="1"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</row>
    <row r="18" spans="2:14" s="41" customFormat="1" ht="24" customHeight="1"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</row>
    <row r="19" spans="2:14" s="41" customFormat="1" ht="24" customHeight="1"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</row>
    <row r="20" spans="2:14" s="41" customFormat="1" ht="24" customHeight="1"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</row>
    <row r="21" spans="2:14" s="41" customFormat="1" ht="24" customHeight="1"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2:14" s="41" customFormat="1" ht="24" customHeight="1"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</row>
    <row r="23" spans="2:14" s="41" customFormat="1" ht="24" customHeight="1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</row>
    <row r="24" spans="2:14" s="41" customFormat="1" ht="24" customHeight="1">
      <c r="B24" s="391" t="s">
        <v>56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9" t="s">
        <v>65</v>
      </c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</row>
    <row r="27" spans="2:14" s="8" customFormat="1" ht="24" customHeight="1"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</row>
    <row r="28" spans="2:14" s="8" customFormat="1" ht="24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</row>
    <row r="29" spans="2:14" ht="24" customHeight="1"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</row>
    <row r="30" spans="2:14" ht="24" customHeight="1"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</row>
    <row r="31" spans="2:14" ht="24" customHeight="1"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</row>
    <row r="32" spans="2:14" ht="24" customHeight="1"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</row>
    <row r="33" spans="2:14" ht="24" customHeight="1">
      <c r="B33" s="391" t="s">
        <v>56</v>
      </c>
      <c r="C33" s="391"/>
      <c r="D33" s="391"/>
      <c r="E33" s="391"/>
      <c r="F33" s="391"/>
      <c r="G33" s="391"/>
      <c r="H33" s="391"/>
      <c r="I33" s="391"/>
      <c r="J33" s="391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7" t="s">
        <v>51</v>
      </c>
      <c r="E1" s="407"/>
      <c r="F1" s="407"/>
      <c r="G1" s="407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0">
        <v>1</v>
      </c>
      <c r="C8" s="390"/>
      <c r="D8" s="60" t="s">
        <v>37</v>
      </c>
      <c r="E8" s="55"/>
      <c r="F8" s="408" t="s">
        <v>59</v>
      </c>
      <c r="G8" s="409"/>
      <c r="H8" s="409"/>
      <c r="I8" s="409"/>
      <c r="J8" s="11"/>
      <c r="K8" s="11"/>
      <c r="L8" s="11"/>
      <c r="M8" s="11"/>
      <c r="N8" s="11"/>
      <c r="O8" s="11"/>
    </row>
    <row r="9" spans="2:15" s="10" customFormat="1" ht="236.25" customHeight="1">
      <c r="B9" s="390">
        <v>2</v>
      </c>
      <c r="C9" s="390"/>
      <c r="D9" s="57" t="s">
        <v>76</v>
      </c>
      <c r="E9" s="55"/>
      <c r="F9" s="408" t="s">
        <v>59</v>
      </c>
      <c r="G9" s="409"/>
      <c r="H9" s="409"/>
      <c r="I9" s="409"/>
      <c r="J9" s="11"/>
      <c r="K9" s="11"/>
      <c r="L9" s="11"/>
      <c r="M9" s="11"/>
      <c r="N9" s="11"/>
      <c r="O9" s="11"/>
    </row>
    <row r="10" spans="2:15" s="10" customFormat="1" ht="143.25" customHeight="1">
      <c r="B10" s="390">
        <v>3</v>
      </c>
      <c r="C10" s="390"/>
      <c r="D10" s="57" t="s">
        <v>77</v>
      </c>
      <c r="E10" s="55"/>
      <c r="F10" s="408" t="s">
        <v>60</v>
      </c>
      <c r="G10" s="410"/>
      <c r="H10" s="410"/>
      <c r="I10" s="410"/>
      <c r="J10" s="11"/>
      <c r="K10" s="11"/>
      <c r="L10" s="11"/>
      <c r="M10" s="11"/>
      <c r="N10" s="11"/>
      <c r="O10" s="11"/>
    </row>
    <row r="11" spans="2:15" s="10" customFormat="1" ht="69.75">
      <c r="B11" s="390">
        <v>4</v>
      </c>
      <c r="C11" s="390"/>
      <c r="D11" s="58" t="s">
        <v>78</v>
      </c>
      <c r="E11" s="55"/>
      <c r="F11" s="408" t="s">
        <v>60</v>
      </c>
      <c r="G11" s="410"/>
      <c r="H11" s="410"/>
      <c r="I11" s="410"/>
      <c r="J11" s="11"/>
      <c r="K11" s="11"/>
      <c r="L11" s="11"/>
      <c r="M11" s="11"/>
      <c r="N11" s="11"/>
      <c r="O11" s="11"/>
    </row>
    <row r="12" spans="2:15" s="10" customFormat="1" ht="116.25">
      <c r="B12" s="390">
        <v>5</v>
      </c>
      <c r="C12" s="390"/>
      <c r="D12" s="57" t="s">
        <v>79</v>
      </c>
      <c r="E12" s="55"/>
      <c r="F12" s="408" t="s">
        <v>60</v>
      </c>
      <c r="G12" s="410"/>
      <c r="H12" s="410"/>
      <c r="I12" s="410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1" t="s">
        <v>61</v>
      </c>
      <c r="C14" s="411"/>
      <c r="D14" s="411"/>
      <c r="E14" s="411"/>
      <c r="F14" s="411"/>
      <c r="G14" s="411"/>
      <c r="H14" s="41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14"/>
      <c r="C16" s="414"/>
      <c r="D16" s="414"/>
      <c r="E16" s="414"/>
      <c r="F16" s="414"/>
      <c r="G16" s="414"/>
      <c r="H16" s="414"/>
    </row>
    <row r="17" spans="2:8" ht="24" customHeight="1">
      <c r="B17" s="414"/>
      <c r="C17" s="414"/>
      <c r="D17" s="414"/>
      <c r="E17" s="414"/>
      <c r="F17" s="414"/>
      <c r="G17" s="414"/>
      <c r="H17" s="414"/>
    </row>
    <row r="18" spans="2:8" ht="24" customHeight="1">
      <c r="B18" s="414"/>
      <c r="C18" s="414"/>
      <c r="D18" s="414"/>
      <c r="E18" s="414"/>
      <c r="F18" s="414"/>
      <c r="G18" s="414"/>
      <c r="H18" s="414"/>
    </row>
    <row r="19" spans="2:8" ht="24" customHeight="1">
      <c r="B19" s="414"/>
      <c r="C19" s="414"/>
      <c r="D19" s="414"/>
      <c r="E19" s="414"/>
      <c r="F19" s="414"/>
      <c r="G19" s="414"/>
      <c r="H19" s="414"/>
    </row>
    <row r="20" spans="2:8" ht="24" customHeight="1">
      <c r="B20" s="414"/>
      <c r="C20" s="414"/>
      <c r="D20" s="414"/>
      <c r="E20" s="414"/>
      <c r="F20" s="414"/>
      <c r="G20" s="414"/>
      <c r="H20" s="414"/>
    </row>
    <row r="21" spans="2:8" ht="24" customHeight="1">
      <c r="B21" s="414"/>
      <c r="C21" s="414"/>
      <c r="D21" s="414"/>
      <c r="E21" s="414"/>
      <c r="F21" s="414"/>
      <c r="G21" s="414"/>
      <c r="H21" s="414"/>
    </row>
    <row r="22" spans="2:8" ht="24" customHeight="1">
      <c r="B22" s="414"/>
      <c r="C22" s="414"/>
      <c r="D22" s="414"/>
      <c r="E22" s="414"/>
      <c r="F22" s="414"/>
      <c r="G22" s="414"/>
      <c r="H22" s="414"/>
    </row>
    <row r="23" spans="2:8" ht="24" customHeight="1">
      <c r="B23" s="414"/>
      <c r="C23" s="414"/>
      <c r="D23" s="414"/>
      <c r="E23" s="414"/>
      <c r="F23" s="414"/>
      <c r="G23" s="414"/>
      <c r="H23" s="414"/>
    </row>
    <row r="24" spans="2:8" ht="24" customHeight="1">
      <c r="B24" s="414"/>
      <c r="C24" s="414"/>
      <c r="D24" s="414"/>
      <c r="E24" s="414"/>
      <c r="F24" s="414"/>
      <c r="G24" s="414"/>
      <c r="H24" s="414"/>
    </row>
    <row r="25" spans="2:8" ht="24" customHeight="1">
      <c r="B25" s="414"/>
      <c r="C25" s="414"/>
      <c r="D25" s="414"/>
      <c r="E25" s="414"/>
      <c r="F25" s="414"/>
      <c r="G25" s="414"/>
      <c r="H25" s="414"/>
    </row>
    <row r="26" spans="2:9" ht="24" customHeight="1">
      <c r="B26" s="391" t="s">
        <v>56</v>
      </c>
      <c r="C26" s="391"/>
      <c r="D26" s="391"/>
      <c r="E26" s="391"/>
      <c r="F26" s="391"/>
      <c r="G26" s="391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3"/>
      <c r="C29" s="413"/>
      <c r="D29" s="413"/>
      <c r="E29" s="413"/>
      <c r="F29" s="413"/>
      <c r="G29" s="413"/>
      <c r="H29" s="413"/>
    </row>
    <row r="30" spans="2:8" ht="24" customHeight="1">
      <c r="B30" s="413"/>
      <c r="C30" s="413"/>
      <c r="D30" s="413"/>
      <c r="E30" s="413"/>
      <c r="F30" s="413"/>
      <c r="G30" s="413"/>
      <c r="H30" s="413"/>
    </row>
    <row r="31" spans="2:8" ht="24" customHeight="1">
      <c r="B31" s="413"/>
      <c r="C31" s="413"/>
      <c r="D31" s="413"/>
      <c r="E31" s="413"/>
      <c r="F31" s="413"/>
      <c r="G31" s="413"/>
      <c r="H31" s="413"/>
    </row>
    <row r="32" spans="2:8" ht="24" customHeight="1">
      <c r="B32" s="413"/>
      <c r="C32" s="413"/>
      <c r="D32" s="413"/>
      <c r="E32" s="413"/>
      <c r="F32" s="413"/>
      <c r="G32" s="413"/>
      <c r="H32" s="413"/>
    </row>
    <row r="33" spans="2:8" ht="24" customHeight="1">
      <c r="B33" s="413"/>
      <c r="C33" s="413"/>
      <c r="D33" s="413"/>
      <c r="E33" s="413"/>
      <c r="F33" s="413"/>
      <c r="G33" s="413"/>
      <c r="H33" s="413"/>
    </row>
    <row r="34" spans="2:8" ht="24" customHeight="1">
      <c r="B34" s="413"/>
      <c r="C34" s="413"/>
      <c r="D34" s="413"/>
      <c r="E34" s="413"/>
      <c r="F34" s="413"/>
      <c r="G34" s="413"/>
      <c r="H34" s="413"/>
    </row>
    <row r="35" spans="2:7" ht="21.75">
      <c r="B35" s="391" t="s">
        <v>56</v>
      </c>
      <c r="C35" s="391"/>
      <c r="D35" s="391"/>
      <c r="E35" s="391"/>
      <c r="F35" s="391"/>
      <c r="G35" s="391"/>
    </row>
    <row r="37" spans="2:15" s="10" customFormat="1" ht="24" customHeight="1">
      <c r="B37" s="411" t="s">
        <v>63</v>
      </c>
      <c r="C37" s="411"/>
      <c r="D37" s="411"/>
      <c r="E37" s="411"/>
      <c r="F37" s="411"/>
      <c r="G37" s="411"/>
      <c r="H37" s="41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3"/>
      <c r="C39" s="403"/>
      <c r="D39" s="403"/>
      <c r="E39" s="403"/>
      <c r="F39" s="403"/>
      <c r="G39" s="403"/>
      <c r="H39" s="403"/>
    </row>
    <row r="40" spans="2:8" ht="24" customHeight="1">
      <c r="B40" s="403"/>
      <c r="C40" s="403"/>
      <c r="D40" s="403"/>
      <c r="E40" s="403"/>
      <c r="F40" s="403"/>
      <c r="G40" s="403"/>
      <c r="H40" s="403"/>
    </row>
    <row r="41" spans="2:8" ht="24" customHeight="1">
      <c r="B41" s="403"/>
      <c r="C41" s="403"/>
      <c r="D41" s="403"/>
      <c r="E41" s="403"/>
      <c r="F41" s="403"/>
      <c r="G41" s="403"/>
      <c r="H41" s="403"/>
    </row>
    <row r="42" spans="2:8" ht="24" customHeight="1">
      <c r="B42" s="403"/>
      <c r="C42" s="403"/>
      <c r="D42" s="403"/>
      <c r="E42" s="403"/>
      <c r="F42" s="403"/>
      <c r="G42" s="403"/>
      <c r="H42" s="403"/>
    </row>
    <row r="43" spans="2:8" ht="24" customHeight="1">
      <c r="B43" s="403"/>
      <c r="C43" s="403"/>
      <c r="D43" s="403"/>
      <c r="E43" s="403"/>
      <c r="F43" s="403"/>
      <c r="G43" s="403"/>
      <c r="H43" s="403"/>
    </row>
    <row r="44" spans="2:8" ht="24" customHeight="1">
      <c r="B44" s="403"/>
      <c r="C44" s="403"/>
      <c r="D44" s="403"/>
      <c r="E44" s="403"/>
      <c r="F44" s="403"/>
      <c r="G44" s="403"/>
      <c r="H44" s="403"/>
    </row>
    <row r="45" spans="2:8" ht="24" customHeight="1">
      <c r="B45" s="403"/>
      <c r="C45" s="403"/>
      <c r="D45" s="403"/>
      <c r="E45" s="403"/>
      <c r="F45" s="403"/>
      <c r="G45" s="403"/>
      <c r="H45" s="403"/>
    </row>
    <row r="46" spans="2:8" ht="24" customHeight="1">
      <c r="B46" s="403"/>
      <c r="C46" s="403"/>
      <c r="D46" s="403"/>
      <c r="E46" s="403"/>
      <c r="F46" s="403"/>
      <c r="G46" s="403"/>
      <c r="H46" s="403"/>
    </row>
    <row r="47" spans="2:8" ht="24" customHeight="1">
      <c r="B47" s="403"/>
      <c r="C47" s="403"/>
      <c r="D47" s="403"/>
      <c r="E47" s="403"/>
      <c r="F47" s="403"/>
      <c r="G47" s="403"/>
      <c r="H47" s="403"/>
    </row>
    <row r="48" spans="2:8" ht="24" customHeight="1">
      <c r="B48" s="403"/>
      <c r="C48" s="403"/>
      <c r="D48" s="403"/>
      <c r="E48" s="403"/>
      <c r="F48" s="403"/>
      <c r="G48" s="403"/>
      <c r="H48" s="403"/>
    </row>
    <row r="49" spans="2:8" ht="24" customHeight="1">
      <c r="B49" s="403"/>
      <c r="C49" s="403"/>
      <c r="D49" s="403"/>
      <c r="E49" s="403"/>
      <c r="F49" s="403"/>
      <c r="G49" s="403"/>
      <c r="H49" s="403"/>
    </row>
    <row r="50" spans="2:8" ht="24" customHeight="1">
      <c r="B50" s="403"/>
      <c r="C50" s="403"/>
      <c r="D50" s="403"/>
      <c r="E50" s="403"/>
      <c r="F50" s="403"/>
      <c r="G50" s="403"/>
      <c r="H50" s="403"/>
    </row>
    <row r="51" spans="2:8" ht="24" customHeight="1">
      <c r="B51" s="403"/>
      <c r="C51" s="403"/>
      <c r="D51" s="403"/>
      <c r="E51" s="403"/>
      <c r="F51" s="403"/>
      <c r="G51" s="403"/>
      <c r="H51" s="403"/>
    </row>
    <row r="52" spans="2:13" ht="24" customHeight="1">
      <c r="B52" s="391" t="s">
        <v>56</v>
      </c>
      <c r="C52" s="391"/>
      <c r="D52" s="391"/>
      <c r="E52" s="391"/>
      <c r="F52" s="391"/>
      <c r="G52" s="391"/>
      <c r="H52" s="391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3"/>
      <c r="C55" s="403"/>
      <c r="D55" s="403"/>
      <c r="E55" s="403"/>
      <c r="F55" s="403"/>
      <c r="G55" s="403"/>
      <c r="H55" s="403"/>
    </row>
    <row r="56" spans="2:8" ht="24" customHeight="1">
      <c r="B56" s="403"/>
      <c r="C56" s="403"/>
      <c r="D56" s="403"/>
      <c r="E56" s="403"/>
      <c r="F56" s="403"/>
      <c r="G56" s="403"/>
      <c r="H56" s="403"/>
    </row>
    <row r="57" spans="2:8" ht="24" customHeight="1">
      <c r="B57" s="403"/>
      <c r="C57" s="403"/>
      <c r="D57" s="403"/>
      <c r="E57" s="403"/>
      <c r="F57" s="403"/>
      <c r="G57" s="403"/>
      <c r="H57" s="403"/>
    </row>
    <row r="58" spans="2:8" ht="24" customHeight="1">
      <c r="B58" s="403"/>
      <c r="C58" s="403"/>
      <c r="D58" s="403"/>
      <c r="E58" s="403"/>
      <c r="F58" s="403"/>
      <c r="G58" s="403"/>
      <c r="H58" s="403"/>
    </row>
    <row r="59" spans="2:8" ht="24" customHeight="1">
      <c r="B59" s="403"/>
      <c r="C59" s="403"/>
      <c r="D59" s="403"/>
      <c r="E59" s="403"/>
      <c r="F59" s="403"/>
      <c r="G59" s="403"/>
      <c r="H59" s="403"/>
    </row>
    <row r="60" spans="2:8" ht="24" customHeight="1">
      <c r="B60" s="403"/>
      <c r="C60" s="403"/>
      <c r="D60" s="403"/>
      <c r="E60" s="403"/>
      <c r="F60" s="403"/>
      <c r="G60" s="403"/>
      <c r="H60" s="403"/>
    </row>
    <row r="61" spans="2:7" ht="21.75">
      <c r="B61" s="391" t="s">
        <v>56</v>
      </c>
      <c r="C61" s="391"/>
      <c r="D61" s="391"/>
      <c r="E61" s="391"/>
      <c r="F61" s="391"/>
      <c r="G61" s="391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2" t="s">
        <v>48</v>
      </c>
      <c r="E63" s="412"/>
      <c r="F63" s="412"/>
      <c r="G63" s="412"/>
      <c r="H63" s="412"/>
      <c r="I63" s="41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J12" sqref="J12:J13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สำนักงานคดีแพ่ง</v>
      </c>
    </row>
    <row r="2" spans="1:11" s="119" customFormat="1" ht="31.5" customHeight="1">
      <c r="A2" s="161" t="s">
        <v>94</v>
      </c>
      <c r="B2" s="267">
        <v>3.3</v>
      </c>
      <c r="C2" s="162" t="s">
        <v>0</v>
      </c>
      <c r="D2" s="376" t="s">
        <v>97</v>
      </c>
      <c r="E2" s="377"/>
      <c r="F2" s="377"/>
      <c r="G2" s="377"/>
      <c r="H2" s="377"/>
      <c r="I2" s="377"/>
      <c r="J2" s="377"/>
      <c r="K2" s="202"/>
    </row>
    <row r="3" spans="1:4" s="119" customFormat="1" ht="24.75" customHeight="1">
      <c r="A3" s="383" t="s">
        <v>1</v>
      </c>
      <c r="B3" s="384"/>
      <c r="C3" s="162" t="s">
        <v>0</v>
      </c>
      <c r="D3" s="163">
        <v>5</v>
      </c>
    </row>
    <row r="4" spans="1:5" s="119" customFormat="1" ht="24.75" customHeight="1">
      <c r="A4" s="383" t="s">
        <v>2</v>
      </c>
      <c r="B4" s="384"/>
      <c r="C4" s="164" t="s">
        <v>0</v>
      </c>
      <c r="D4" s="165" t="e">
        <f>IF(E6=1,"N/A",I10)</f>
        <v>#DIV/0!</v>
      </c>
      <c r="E4" s="166"/>
    </row>
    <row r="5" spans="1:5" s="119" customFormat="1" ht="24.75" customHeight="1">
      <c r="A5" s="383" t="s">
        <v>3</v>
      </c>
      <c r="B5" s="384"/>
      <c r="C5" s="164" t="s">
        <v>0</v>
      </c>
      <c r="D5" s="167" t="e">
        <f>IF(D6="N/A","N/A",IF(D6&gt;=4.5,"ดีมาก",IF(D6&gt;=3.5,"ดี",IF(D6&gt;=2.5,"ปานกลาง",IF(D6&gt;=1.5,"ต่ำ","ต่ำมาก")))))</f>
        <v>#DIV/0!</v>
      </c>
      <c r="E5" s="166"/>
    </row>
    <row r="6" spans="1:6" s="119" customFormat="1" ht="24.75" customHeight="1">
      <c r="A6" s="383" t="s">
        <v>4</v>
      </c>
      <c r="B6" s="384"/>
      <c r="C6" s="164" t="s">
        <v>0</v>
      </c>
      <c r="D6" s="168" t="e">
        <f>IF(E6=1,1,J10)</f>
        <v>#DIV/0!</v>
      </c>
      <c r="E6" s="246"/>
      <c r="F6" s="123" t="s">
        <v>5</v>
      </c>
    </row>
    <row r="7" spans="6:7" s="119" customFormat="1" ht="20.25">
      <c r="F7" s="190"/>
      <c r="G7" s="191"/>
    </row>
    <row r="8" spans="1:8" s="170" customFormat="1" ht="26.25" customHeight="1">
      <c r="A8" s="121"/>
      <c r="C8" s="118"/>
      <c r="D8" s="415" t="s">
        <v>6</v>
      </c>
      <c r="E8" s="415"/>
      <c r="F8" s="415"/>
      <c r="G8" s="415"/>
      <c r="H8" s="415"/>
    </row>
    <row r="9" spans="1:10" s="170" customFormat="1" ht="26.25" customHeight="1">
      <c r="A9" s="121"/>
      <c r="C9" s="118"/>
      <c r="D9" s="181" t="s">
        <v>13</v>
      </c>
      <c r="E9" s="181" t="s">
        <v>14</v>
      </c>
      <c r="F9" s="181" t="s">
        <v>15</v>
      </c>
      <c r="G9" s="181" t="s">
        <v>16</v>
      </c>
      <c r="H9" s="181" t="s">
        <v>17</v>
      </c>
      <c r="I9" s="182" t="s">
        <v>2</v>
      </c>
      <c r="J9" s="245" t="s">
        <v>7</v>
      </c>
    </row>
    <row r="10" spans="2:10" s="170" customFormat="1" ht="26.25" customHeight="1">
      <c r="B10" s="179"/>
      <c r="D10" s="180">
        <v>40</v>
      </c>
      <c r="E10" s="180">
        <v>50</v>
      </c>
      <c r="F10" s="180">
        <v>60</v>
      </c>
      <c r="G10" s="180">
        <v>70</v>
      </c>
      <c r="H10" s="180">
        <v>80</v>
      </c>
      <c r="I10" s="184" t="e">
        <f>J13*100/J12</f>
        <v>#DIV/0!</v>
      </c>
      <c r="J10" s="18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0" customFormat="1" ht="20.25">
      <c r="C11" s="196"/>
      <c r="D11" s="197"/>
      <c r="E11" s="198"/>
    </row>
    <row r="12" spans="4:11" s="169" customFormat="1" ht="54.75" customHeight="1">
      <c r="D12" s="372" t="s">
        <v>151</v>
      </c>
      <c r="E12" s="373"/>
      <c r="F12" s="373"/>
      <c r="G12" s="373"/>
      <c r="H12" s="373"/>
      <c r="I12" s="373"/>
      <c r="J12" s="247"/>
      <c r="K12" s="123" t="s">
        <v>8</v>
      </c>
    </row>
    <row r="13" spans="4:11" s="169" customFormat="1" ht="54.75" customHeight="1">
      <c r="D13" s="372" t="s">
        <v>118</v>
      </c>
      <c r="E13" s="372"/>
      <c r="F13" s="372"/>
      <c r="G13" s="372"/>
      <c r="H13" s="372"/>
      <c r="I13" s="372"/>
      <c r="J13" s="247"/>
      <c r="K13" s="123" t="s">
        <v>8</v>
      </c>
    </row>
    <row r="14" spans="4:11" s="169" customFormat="1" ht="31.5" customHeight="1">
      <c r="D14" s="172"/>
      <c r="E14" s="173"/>
      <c r="F14" s="173"/>
      <c r="G14" s="173"/>
      <c r="H14" s="173"/>
      <c r="I14" s="173"/>
      <c r="J14" s="174"/>
      <c r="K14" s="175"/>
    </row>
    <row r="15" spans="4:11" s="169" customFormat="1" ht="54.75" customHeight="1">
      <c r="D15" s="374" t="s">
        <v>99</v>
      </c>
      <c r="E15" s="374"/>
      <c r="F15" s="374"/>
      <c r="G15" s="374"/>
      <c r="H15" s="374"/>
      <c r="I15" s="176" t="e">
        <f>J13*100/J12</f>
        <v>#DIV/0!</v>
      </c>
      <c r="J15" s="174"/>
      <c r="K15" s="175"/>
    </row>
    <row r="16" spans="4:11" s="169" customFormat="1" ht="28.5" customHeight="1">
      <c r="D16" s="172"/>
      <c r="E16" s="173"/>
      <c r="F16" s="173"/>
      <c r="G16" s="173"/>
      <c r="H16" s="173"/>
      <c r="I16" s="173"/>
      <c r="J16" s="174"/>
      <c r="K16" s="175"/>
    </row>
    <row r="17" spans="2:4" s="124" customFormat="1" ht="24" customHeight="1">
      <c r="B17" s="417" t="s">
        <v>62</v>
      </c>
      <c r="C17" s="417"/>
      <c r="D17" s="417"/>
    </row>
    <row r="18" spans="2:11" s="124" customFormat="1" ht="24" customHeight="1">
      <c r="B18" s="381"/>
      <c r="C18" s="381"/>
      <c r="D18" s="381"/>
      <c r="E18" s="381"/>
      <c r="F18" s="381"/>
      <c r="G18" s="381"/>
      <c r="H18" s="381"/>
      <c r="I18" s="381"/>
      <c r="J18" s="381"/>
      <c r="K18" s="381"/>
    </row>
    <row r="19" spans="2:11" s="124" customFormat="1" ht="24" customHeight="1">
      <c r="B19" s="381"/>
      <c r="C19" s="381"/>
      <c r="D19" s="381"/>
      <c r="E19" s="381"/>
      <c r="F19" s="381"/>
      <c r="G19" s="381"/>
      <c r="H19" s="381"/>
      <c r="I19" s="381"/>
      <c r="J19" s="381"/>
      <c r="K19" s="381"/>
    </row>
    <row r="20" spans="2:11" s="124" customFormat="1" ht="24" customHeight="1">
      <c r="B20" s="381"/>
      <c r="C20" s="381"/>
      <c r="D20" s="381"/>
      <c r="E20" s="381"/>
      <c r="F20" s="381"/>
      <c r="G20" s="381"/>
      <c r="H20" s="381"/>
      <c r="I20" s="381"/>
      <c r="J20" s="381"/>
      <c r="K20" s="381"/>
    </row>
    <row r="21" spans="2:11" s="124" customFormat="1" ht="24" customHeight="1">
      <c r="B21" s="381"/>
      <c r="C21" s="381"/>
      <c r="D21" s="381"/>
      <c r="E21" s="381"/>
      <c r="F21" s="381"/>
      <c r="G21" s="381"/>
      <c r="H21" s="381"/>
      <c r="I21" s="381"/>
      <c r="J21" s="381"/>
      <c r="K21" s="381"/>
    </row>
    <row r="22" spans="2:11" s="124" customFormat="1" ht="24" customHeight="1">
      <c r="B22" s="381"/>
      <c r="C22" s="381"/>
      <c r="D22" s="381"/>
      <c r="E22" s="381"/>
      <c r="F22" s="381"/>
      <c r="G22" s="381"/>
      <c r="H22" s="381"/>
      <c r="I22" s="381"/>
      <c r="J22" s="381"/>
      <c r="K22" s="381"/>
    </row>
    <row r="23" spans="2:11" s="124" customFormat="1" ht="24" customHeight="1"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2:11" s="124" customFormat="1" ht="24" customHeight="1">
      <c r="B24" s="417" t="s">
        <v>56</v>
      </c>
      <c r="C24" s="417"/>
      <c r="D24" s="417"/>
      <c r="E24" s="417"/>
      <c r="F24" s="417"/>
      <c r="G24" s="417"/>
      <c r="H24" s="417"/>
      <c r="I24" s="417"/>
      <c r="J24" s="417"/>
      <c r="K24" s="41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78" t="s">
        <v>18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2:11" ht="24" customHeight="1">
      <c r="B27" s="416"/>
      <c r="C27" s="416"/>
      <c r="D27" s="416"/>
      <c r="E27" s="416"/>
      <c r="F27" s="416"/>
      <c r="G27" s="416"/>
      <c r="H27" s="416"/>
      <c r="I27" s="416"/>
      <c r="J27" s="416"/>
      <c r="K27" s="416"/>
    </row>
    <row r="28" spans="2:11" ht="24" customHeight="1">
      <c r="B28" s="416"/>
      <c r="C28" s="416"/>
      <c r="D28" s="416"/>
      <c r="E28" s="416"/>
      <c r="F28" s="416"/>
      <c r="G28" s="416"/>
      <c r="H28" s="416"/>
      <c r="I28" s="416"/>
      <c r="J28" s="416"/>
      <c r="K28" s="416"/>
    </row>
    <row r="29" spans="2:11" ht="24" customHeight="1">
      <c r="B29" s="416"/>
      <c r="C29" s="416"/>
      <c r="D29" s="416"/>
      <c r="E29" s="416"/>
      <c r="F29" s="416"/>
      <c r="G29" s="416"/>
      <c r="H29" s="416"/>
      <c r="I29" s="416"/>
      <c r="J29" s="416"/>
      <c r="K29" s="416"/>
    </row>
    <row r="30" spans="2:11" ht="24" customHeight="1">
      <c r="B30" s="416"/>
      <c r="C30" s="416"/>
      <c r="D30" s="416"/>
      <c r="E30" s="416"/>
      <c r="F30" s="416"/>
      <c r="G30" s="416"/>
      <c r="H30" s="416"/>
      <c r="I30" s="416"/>
      <c r="J30" s="416"/>
      <c r="K30" s="416"/>
    </row>
    <row r="31" spans="2:11" ht="24" customHeight="1">
      <c r="B31" s="416"/>
      <c r="C31" s="416"/>
      <c r="D31" s="416"/>
      <c r="E31" s="416"/>
      <c r="F31" s="416"/>
      <c r="G31" s="416"/>
      <c r="H31" s="416"/>
      <c r="I31" s="416"/>
      <c r="J31" s="416"/>
      <c r="K31" s="416"/>
    </row>
    <row r="32" spans="2:11" ht="24" customHeight="1">
      <c r="B32" s="416"/>
      <c r="C32" s="416"/>
      <c r="D32" s="416"/>
      <c r="E32" s="416"/>
      <c r="F32" s="416"/>
      <c r="G32" s="416"/>
      <c r="H32" s="416"/>
      <c r="I32" s="416"/>
      <c r="J32" s="416"/>
      <c r="K32" s="416"/>
    </row>
    <row r="33" spans="2:10" ht="24" customHeight="1">
      <c r="B33" s="417" t="s">
        <v>56</v>
      </c>
      <c r="C33" s="417"/>
      <c r="D33" s="417"/>
      <c r="E33" s="417"/>
      <c r="F33" s="417"/>
      <c r="G33" s="417"/>
      <c r="H33" s="417"/>
      <c r="I33" s="417"/>
      <c r="J33" s="417"/>
    </row>
    <row r="34" ht="24" customHeight="1"/>
  </sheetData>
  <sheetProtection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2" t="s">
        <v>88</v>
      </c>
      <c r="E1" s="392"/>
      <c r="F1" s="392"/>
      <c r="G1" s="39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0">
        <v>1</v>
      </c>
      <c r="C8" s="390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0">
        <v>2</v>
      </c>
      <c r="C9" s="390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0">
        <v>3</v>
      </c>
      <c r="C10" s="390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0">
        <v>4</v>
      </c>
      <c r="C11" s="390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0">
        <v>5</v>
      </c>
      <c r="C12" s="390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3"/>
      <c r="C15" s="393"/>
      <c r="D15" s="393"/>
      <c r="E15" s="393"/>
      <c r="F15" s="393"/>
      <c r="G15" s="393"/>
      <c r="H15" s="393"/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13" ht="21.75">
      <c r="B21" s="391" t="s">
        <v>56</v>
      </c>
      <c r="C21" s="391"/>
      <c r="D21" s="391"/>
      <c r="E21" s="391"/>
      <c r="F21" s="391"/>
      <c r="G21" s="391"/>
      <c r="H21" s="391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3" t="s">
        <v>89</v>
      </c>
      <c r="C24" s="393"/>
      <c r="D24" s="393"/>
      <c r="E24" s="393"/>
      <c r="F24" s="393"/>
      <c r="G24" s="393"/>
      <c r="H24" s="393"/>
    </row>
    <row r="25" spans="2:8" ht="21.75">
      <c r="B25" s="393"/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1" t="s">
        <v>56</v>
      </c>
      <c r="C30" s="391"/>
      <c r="D30" s="391"/>
      <c r="E30" s="391"/>
      <c r="F30" s="391"/>
      <c r="G30" s="391"/>
      <c r="H30" s="391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8" t="s">
        <v>64</v>
      </c>
      <c r="G5" s="419"/>
      <c r="H5" s="419"/>
      <c r="I5" s="419"/>
      <c r="J5" s="419"/>
      <c r="K5" s="419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0" t="s">
        <v>19</v>
      </c>
      <c r="C7" s="390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0">
        <v>1</v>
      </c>
      <c r="C8" s="390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0">
        <v>2</v>
      </c>
      <c r="C9" s="390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0">
        <v>3</v>
      </c>
      <c r="C10" s="390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0">
        <v>4</v>
      </c>
      <c r="C11" s="390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0">
        <v>5</v>
      </c>
      <c r="C12" s="390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3"/>
      <c r="C16" s="403"/>
      <c r="D16" s="403"/>
      <c r="E16" s="403"/>
      <c r="F16" s="403"/>
      <c r="G16" s="403"/>
      <c r="H16" s="403"/>
    </row>
    <row r="17" spans="2:8" ht="21.75">
      <c r="B17" s="403"/>
      <c r="C17" s="403"/>
      <c r="D17" s="403"/>
      <c r="E17" s="403"/>
      <c r="F17" s="403"/>
      <c r="G17" s="403"/>
      <c r="H17" s="403"/>
    </row>
    <row r="18" spans="2:8" ht="21.75">
      <c r="B18" s="403"/>
      <c r="C18" s="403"/>
      <c r="D18" s="403"/>
      <c r="E18" s="403"/>
      <c r="F18" s="403"/>
      <c r="G18" s="403"/>
      <c r="H18" s="403"/>
    </row>
    <row r="19" spans="2:8" ht="21.75">
      <c r="B19" s="403"/>
      <c r="C19" s="403"/>
      <c r="D19" s="403"/>
      <c r="E19" s="403"/>
      <c r="F19" s="403"/>
      <c r="G19" s="403"/>
      <c r="H19" s="403"/>
    </row>
    <row r="20" spans="2:8" ht="21.75">
      <c r="B20" s="403"/>
      <c r="C20" s="403"/>
      <c r="D20" s="403"/>
      <c r="E20" s="403"/>
      <c r="F20" s="403"/>
      <c r="G20" s="403"/>
      <c r="H20" s="403"/>
    </row>
    <row r="21" spans="2:8" ht="21.75">
      <c r="B21" s="403"/>
      <c r="C21" s="403"/>
      <c r="D21" s="403"/>
      <c r="E21" s="403"/>
      <c r="F21" s="403"/>
      <c r="G21" s="403"/>
      <c r="H21" s="403"/>
    </row>
    <row r="22" spans="2:8" ht="21.75">
      <c r="B22" s="403"/>
      <c r="C22" s="403"/>
      <c r="D22" s="403"/>
      <c r="E22" s="403"/>
      <c r="F22" s="403"/>
      <c r="G22" s="403"/>
      <c r="H22" s="403"/>
    </row>
    <row r="23" spans="2:13" ht="21.75">
      <c r="B23" s="391" t="s">
        <v>56</v>
      </c>
      <c r="C23" s="391"/>
      <c r="D23" s="391"/>
      <c r="E23" s="391"/>
      <c r="F23" s="391"/>
      <c r="G23" s="391"/>
      <c r="H23" s="391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3"/>
      <c r="C26" s="403"/>
      <c r="D26" s="403"/>
      <c r="E26" s="403"/>
      <c r="F26" s="403"/>
      <c r="G26" s="403"/>
      <c r="H26" s="403"/>
    </row>
    <row r="27" spans="2:8" ht="21.75">
      <c r="B27" s="403"/>
      <c r="C27" s="403"/>
      <c r="D27" s="403"/>
      <c r="E27" s="403"/>
      <c r="F27" s="403"/>
      <c r="G27" s="403"/>
      <c r="H27" s="403"/>
    </row>
    <row r="28" spans="2:8" ht="21.75">
      <c r="B28" s="403"/>
      <c r="C28" s="403"/>
      <c r="D28" s="403"/>
      <c r="E28" s="403"/>
      <c r="F28" s="403"/>
      <c r="G28" s="403"/>
      <c r="H28" s="403"/>
    </row>
    <row r="29" spans="2:8" ht="21.75">
      <c r="B29" s="403"/>
      <c r="C29" s="403"/>
      <c r="D29" s="403"/>
      <c r="E29" s="403"/>
      <c r="F29" s="403"/>
      <c r="G29" s="403"/>
      <c r="H29" s="403"/>
    </row>
    <row r="30" spans="2:8" ht="21.75">
      <c r="B30" s="403"/>
      <c r="C30" s="403"/>
      <c r="D30" s="403"/>
      <c r="E30" s="403"/>
      <c r="F30" s="403"/>
      <c r="G30" s="403"/>
      <c r="H30" s="403"/>
    </row>
    <row r="31" spans="2:8" ht="21.75">
      <c r="B31" s="403"/>
      <c r="C31" s="403"/>
      <c r="D31" s="403"/>
      <c r="E31" s="403"/>
      <c r="F31" s="403"/>
      <c r="G31" s="403"/>
      <c r="H31" s="403"/>
    </row>
    <row r="32" spans="2:8" ht="21.75">
      <c r="B32" s="403"/>
      <c r="C32" s="403"/>
      <c r="D32" s="403"/>
      <c r="E32" s="403"/>
      <c r="F32" s="403"/>
      <c r="G32" s="403"/>
      <c r="H32" s="403"/>
    </row>
    <row r="33" spans="2:8" ht="21.75">
      <c r="B33" s="391" t="s">
        <v>56</v>
      </c>
      <c r="C33" s="391"/>
      <c r="D33" s="391"/>
      <c r="E33" s="391"/>
      <c r="F33" s="391"/>
      <c r="G33" s="391"/>
      <c r="H33" s="391"/>
    </row>
  </sheetData>
  <sheetProtection/>
  <mergeCells count="11"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2022-02-10T02:42:43Z</cp:lastPrinted>
  <dcterms:created xsi:type="dcterms:W3CDTF">2018-04-08T08:34:57Z</dcterms:created>
  <dcterms:modified xsi:type="dcterms:W3CDTF">2023-05-22T09:12:58Z</dcterms:modified>
  <cp:category/>
  <cp:version/>
  <cp:contentType/>
  <cp:contentStatus/>
</cp:coreProperties>
</file>