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2" sheetId="3" r:id="rId3"/>
    <sheet name="3.10" sheetId="4" r:id="rId4"/>
    <sheet name="4.2" sheetId="5" r:id="rId5"/>
    <sheet name="2.7" sheetId="6" state="hidden" r:id="rId6"/>
    <sheet name="4.1" sheetId="7" state="hidden" r:id="rId7"/>
    <sheet name="5.1(1)" sheetId="8" state="hidden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3">#REF!</definedName>
    <definedName name="__for11" localSheetId="4">#REF!</definedName>
    <definedName name="__for11" localSheetId="10">#REF!</definedName>
    <definedName name="__for11">#REF!</definedName>
    <definedName name="__for12" localSheetId="1">#REF!</definedName>
    <definedName name="__for12" localSheetId="3">#REF!</definedName>
    <definedName name="__for12" localSheetId="4">#REF!</definedName>
    <definedName name="__for12" localSheetId="10">#REF!</definedName>
    <definedName name="__for12">#REF!</definedName>
    <definedName name="__for13" localSheetId="1">#REF!</definedName>
    <definedName name="__for13" localSheetId="3">#REF!</definedName>
    <definedName name="__for13" localSheetId="4">#REF!</definedName>
    <definedName name="__for13" localSheetId="10">#REF!</definedName>
    <definedName name="__for13">#REF!</definedName>
    <definedName name="__for17" localSheetId="1">#REF!</definedName>
    <definedName name="__for17" localSheetId="3">#REF!</definedName>
    <definedName name="__for17" localSheetId="4">#REF!</definedName>
    <definedName name="__for17" localSheetId="10">#REF!</definedName>
    <definedName name="__for17">#REF!</definedName>
    <definedName name="__for5" localSheetId="1">#REF!</definedName>
    <definedName name="__for5" localSheetId="3">#REF!</definedName>
    <definedName name="__for5" localSheetId="4">#REF!</definedName>
    <definedName name="__for5" localSheetId="10">#REF!</definedName>
    <definedName name="__for5">#REF!</definedName>
    <definedName name="__for6" localSheetId="1">#REF!</definedName>
    <definedName name="__for6" localSheetId="3">#REF!</definedName>
    <definedName name="__for6" localSheetId="4">#REF!</definedName>
    <definedName name="__for6" localSheetId="10">#REF!</definedName>
    <definedName name="__for6">#REF!</definedName>
    <definedName name="__for8" localSheetId="1">#REF!</definedName>
    <definedName name="__for8" localSheetId="3">#REF!</definedName>
    <definedName name="__for8" localSheetId="4">#REF!</definedName>
    <definedName name="__for8" localSheetId="10">#REF!</definedName>
    <definedName name="__for8">#REF!</definedName>
    <definedName name="__for9" localSheetId="1">#REF!</definedName>
    <definedName name="__for9" localSheetId="3">#REF!</definedName>
    <definedName name="__for9" localSheetId="4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3">#REF!</definedName>
    <definedName name="_for11" localSheetId="4">#REF!</definedName>
    <definedName name="_for11" localSheetId="10">#REF!</definedName>
    <definedName name="_for11">#REF!</definedName>
    <definedName name="_for12" localSheetId="1">#REF!</definedName>
    <definedName name="_for12" localSheetId="3">#REF!</definedName>
    <definedName name="_for12" localSheetId="4">#REF!</definedName>
    <definedName name="_for12" localSheetId="10">#REF!</definedName>
    <definedName name="_for12">#REF!</definedName>
    <definedName name="_for13" localSheetId="1">#REF!</definedName>
    <definedName name="_for13" localSheetId="3">#REF!</definedName>
    <definedName name="_for13" localSheetId="4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3">#REF!</definedName>
    <definedName name="_for17" localSheetId="4">#REF!</definedName>
    <definedName name="_for17" localSheetId="10">#REF!</definedName>
    <definedName name="_for17">#REF!</definedName>
    <definedName name="_for5" localSheetId="1">#REF!</definedName>
    <definedName name="_for5" localSheetId="3">#REF!</definedName>
    <definedName name="_for5" localSheetId="4">#REF!</definedName>
    <definedName name="_for5" localSheetId="10">#REF!</definedName>
    <definedName name="_for5">#REF!</definedName>
    <definedName name="_for6" localSheetId="1">#REF!</definedName>
    <definedName name="_for6" localSheetId="3">#REF!</definedName>
    <definedName name="_for6" localSheetId="4">#REF!</definedName>
    <definedName name="_for6" localSheetId="10">#REF!</definedName>
    <definedName name="_for6">#REF!</definedName>
    <definedName name="_for8" localSheetId="1">#REF!</definedName>
    <definedName name="_for8" localSheetId="3">#REF!</definedName>
    <definedName name="_for8" localSheetId="4">#REF!</definedName>
    <definedName name="_for8" localSheetId="10">#REF!</definedName>
    <definedName name="_for8">#REF!</definedName>
    <definedName name="_for9" localSheetId="1">#REF!</definedName>
    <definedName name="_for9" localSheetId="3">#REF!</definedName>
    <definedName name="_for9" localSheetId="4">#REF!</definedName>
    <definedName name="_for9" localSheetId="10">#REF!</definedName>
    <definedName name="_for9">#REF!</definedName>
    <definedName name="data" localSheetId="1">#REF!</definedName>
    <definedName name="data" localSheetId="3">#REF!</definedName>
    <definedName name="data" localSheetId="4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3">#REF!</definedName>
    <definedName name="data10.2" localSheetId="4">#REF!</definedName>
    <definedName name="data10.2" localSheetId="10">#REF!</definedName>
    <definedName name="data10.2">#REF!</definedName>
    <definedName name="data11" localSheetId="1">#REF!</definedName>
    <definedName name="data11" localSheetId="3">#REF!</definedName>
    <definedName name="data11" localSheetId="4">#REF!</definedName>
    <definedName name="data11" localSheetId="10">#REF!</definedName>
    <definedName name="data11">#REF!</definedName>
    <definedName name="data12" localSheetId="1">#REF!</definedName>
    <definedName name="data12" localSheetId="3">#REF!</definedName>
    <definedName name="data12" localSheetId="4">#REF!</definedName>
    <definedName name="data12" localSheetId="10">#REF!</definedName>
    <definedName name="data12">#REF!</definedName>
    <definedName name="data13" localSheetId="1">#REF!</definedName>
    <definedName name="data13" localSheetId="3">#REF!</definedName>
    <definedName name="data13" localSheetId="4">#REF!</definedName>
    <definedName name="data13" localSheetId="10">#REF!</definedName>
    <definedName name="data13">#REF!</definedName>
    <definedName name="data13.1" localSheetId="1">#REF!</definedName>
    <definedName name="data13.1" localSheetId="3">#REF!</definedName>
    <definedName name="data13.1" localSheetId="4">#REF!</definedName>
    <definedName name="data13.1" localSheetId="10">#REF!</definedName>
    <definedName name="data13.1">#REF!</definedName>
    <definedName name="data13.2" localSheetId="1">#REF!</definedName>
    <definedName name="data13.2" localSheetId="3">#REF!</definedName>
    <definedName name="data13.2" localSheetId="4">#REF!</definedName>
    <definedName name="data13.2" localSheetId="10">#REF!</definedName>
    <definedName name="data13.2">#REF!</definedName>
    <definedName name="data13.3" localSheetId="1">#REF!</definedName>
    <definedName name="data13.3" localSheetId="3">#REF!</definedName>
    <definedName name="data13.3" localSheetId="4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3">#REF!</definedName>
    <definedName name="data17" localSheetId="4">#REF!</definedName>
    <definedName name="data17" localSheetId="10">#REF!</definedName>
    <definedName name="data17">#REF!</definedName>
    <definedName name="data2_2_1" localSheetId="1">#REF!</definedName>
    <definedName name="data2_2_1" localSheetId="3">#REF!</definedName>
    <definedName name="data2_2_1" localSheetId="4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3">#REF!</definedName>
    <definedName name="data5" localSheetId="4">#REF!</definedName>
    <definedName name="data5" localSheetId="10">#REF!</definedName>
    <definedName name="data5">#REF!</definedName>
    <definedName name="data5.1" localSheetId="1">#REF!</definedName>
    <definedName name="data5.1" localSheetId="3">#REF!</definedName>
    <definedName name="data5.1" localSheetId="4">#REF!</definedName>
    <definedName name="data5.1" localSheetId="10">#REF!</definedName>
    <definedName name="data5.1">#REF!</definedName>
    <definedName name="data6" localSheetId="1">#REF!</definedName>
    <definedName name="data6" localSheetId="3">#REF!</definedName>
    <definedName name="data6" localSheetId="4">#REF!</definedName>
    <definedName name="data6" localSheetId="10">#REF!</definedName>
    <definedName name="data6">#REF!</definedName>
    <definedName name="data7.1" localSheetId="1">#REF!</definedName>
    <definedName name="data7.1" localSheetId="3">#REF!</definedName>
    <definedName name="data7.1" localSheetId="4">#REF!</definedName>
    <definedName name="data7.1" localSheetId="10">#REF!</definedName>
    <definedName name="data7.1">#REF!</definedName>
    <definedName name="data7.2.1" localSheetId="1">#REF!</definedName>
    <definedName name="data7.2.1" localSheetId="3">#REF!</definedName>
    <definedName name="data7.2.1" localSheetId="4">#REF!</definedName>
    <definedName name="data7.2.1" localSheetId="10">#REF!</definedName>
    <definedName name="data7.2.1">#REF!</definedName>
    <definedName name="data7.2.2" localSheetId="1">#REF!</definedName>
    <definedName name="data7.2.2" localSheetId="3">#REF!</definedName>
    <definedName name="data7.2.2" localSheetId="4">#REF!</definedName>
    <definedName name="data7.2.2" localSheetId="10">#REF!</definedName>
    <definedName name="data7.2.2">#REF!</definedName>
    <definedName name="data7.2.3" localSheetId="1">#REF!</definedName>
    <definedName name="data7.2.3" localSheetId="3">#REF!</definedName>
    <definedName name="data7.2.3" localSheetId="4">#REF!</definedName>
    <definedName name="data7.2.3" localSheetId="10">#REF!</definedName>
    <definedName name="data7.2.3">#REF!</definedName>
    <definedName name="data8" localSheetId="1">#REF!</definedName>
    <definedName name="data8" localSheetId="3">#REF!</definedName>
    <definedName name="data8" localSheetId="4">#REF!</definedName>
    <definedName name="data8" localSheetId="10">#REF!</definedName>
    <definedName name="data8">#REF!</definedName>
    <definedName name="data8a" localSheetId="1">#REF!</definedName>
    <definedName name="data8a" localSheetId="3">#REF!</definedName>
    <definedName name="data8a" localSheetId="4">#REF!</definedName>
    <definedName name="data8a" localSheetId="10">#REF!</definedName>
    <definedName name="data8a">#REF!</definedName>
    <definedName name="data8i" localSheetId="1">#REF!</definedName>
    <definedName name="data8i" localSheetId="3">#REF!</definedName>
    <definedName name="data8i" localSheetId="4">#REF!</definedName>
    <definedName name="data8i" localSheetId="10">#REF!</definedName>
    <definedName name="data8i">#REF!</definedName>
    <definedName name="data9" localSheetId="1">#REF!</definedName>
    <definedName name="data9" localSheetId="3">#REF!</definedName>
    <definedName name="data9" localSheetId="4">#REF!</definedName>
    <definedName name="data9" localSheetId="10">#REF!</definedName>
    <definedName name="data9">#REF!</definedName>
    <definedName name="data9.3" localSheetId="1">#REF!</definedName>
    <definedName name="data9.3" localSheetId="3">#REF!</definedName>
    <definedName name="data9.3" localSheetId="4">#REF!</definedName>
    <definedName name="data9.3" localSheetId="10">#REF!</definedName>
    <definedName name="data9.3">#REF!</definedName>
    <definedName name="datacg" localSheetId="1">#REF!</definedName>
    <definedName name="datacg" localSheetId="3">#REF!</definedName>
    <definedName name="datacg" localSheetId="4">#REF!</definedName>
    <definedName name="datacg" localSheetId="10">#REF!</definedName>
    <definedName name="datacg">#REF!</definedName>
    <definedName name="for10.2" localSheetId="1">#REF!</definedName>
    <definedName name="for10.2" localSheetId="3">#REF!</definedName>
    <definedName name="for10.2" localSheetId="4">#REF!</definedName>
    <definedName name="for10.2" localSheetId="10">#REF!</definedName>
    <definedName name="for10.2">#REF!</definedName>
    <definedName name="for13.1" localSheetId="1">#REF!</definedName>
    <definedName name="for13.1" localSheetId="3">#REF!</definedName>
    <definedName name="for13.1" localSheetId="4">#REF!</definedName>
    <definedName name="for13.1" localSheetId="10">#REF!</definedName>
    <definedName name="for13.1">#REF!</definedName>
    <definedName name="for13.2" localSheetId="1">#REF!</definedName>
    <definedName name="for13.2" localSheetId="3">#REF!</definedName>
    <definedName name="for13.2" localSheetId="4">#REF!</definedName>
    <definedName name="for13.2" localSheetId="10">#REF!</definedName>
    <definedName name="for13.2">#REF!</definedName>
    <definedName name="for13.3" localSheetId="1">#REF!</definedName>
    <definedName name="for13.3" localSheetId="3">#REF!</definedName>
    <definedName name="for13.3" localSheetId="4">#REF!</definedName>
    <definedName name="for13.3" localSheetId="10">#REF!</definedName>
    <definedName name="for13.3">#REF!</definedName>
    <definedName name="for2_2_1" localSheetId="1">#REF!</definedName>
    <definedName name="for2_2_1" localSheetId="3">#REF!</definedName>
    <definedName name="for2_2_1" localSheetId="4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3">#REF!</definedName>
    <definedName name="for5.1" localSheetId="4">#REF!</definedName>
    <definedName name="for5.1" localSheetId="10">#REF!</definedName>
    <definedName name="for5.1">#REF!</definedName>
    <definedName name="for7.1" localSheetId="1">#REF!</definedName>
    <definedName name="for7.1" localSheetId="3">#REF!</definedName>
    <definedName name="for7.1" localSheetId="4">#REF!</definedName>
    <definedName name="for7.1" localSheetId="10">#REF!</definedName>
    <definedName name="for7.1">#REF!</definedName>
    <definedName name="for7.2.1" localSheetId="1">#REF!</definedName>
    <definedName name="for7.2.1" localSheetId="3">#REF!</definedName>
    <definedName name="for7.2.1" localSheetId="4">#REF!</definedName>
    <definedName name="for7.2.1" localSheetId="10">#REF!</definedName>
    <definedName name="for7.2.1">#REF!</definedName>
    <definedName name="for7.2.2" localSheetId="1">#REF!</definedName>
    <definedName name="for7.2.2" localSheetId="3">#REF!</definedName>
    <definedName name="for7.2.2" localSheetId="4">#REF!</definedName>
    <definedName name="for7.2.2" localSheetId="10">#REF!</definedName>
    <definedName name="for7.2.2">#REF!</definedName>
    <definedName name="for7.2.3" localSheetId="1">#REF!</definedName>
    <definedName name="for7.2.3" localSheetId="3">#REF!</definedName>
    <definedName name="for7.2.3" localSheetId="4">#REF!</definedName>
    <definedName name="for7.2.3" localSheetId="10">#REF!</definedName>
    <definedName name="for7.2.3">#REF!</definedName>
    <definedName name="for8a" localSheetId="1">#REF!</definedName>
    <definedName name="for8a" localSheetId="3">#REF!</definedName>
    <definedName name="for8a" localSheetId="4">#REF!</definedName>
    <definedName name="for8a" localSheetId="10">#REF!</definedName>
    <definedName name="for8a">#REF!</definedName>
    <definedName name="for8i" localSheetId="1">#REF!</definedName>
    <definedName name="for8i" localSheetId="3">#REF!</definedName>
    <definedName name="for8i" localSheetId="4">#REF!</definedName>
    <definedName name="for8i" localSheetId="10">#REF!</definedName>
    <definedName name="for8i">#REF!</definedName>
    <definedName name="for9.3" localSheetId="1">#REF!</definedName>
    <definedName name="for9.3" localSheetId="3">#REF!</definedName>
    <definedName name="for9.3" localSheetId="4">#REF!</definedName>
    <definedName name="for9.3" localSheetId="10">#REF!</definedName>
    <definedName name="for9.3">#REF!</definedName>
    <definedName name="forcg" localSheetId="1">#REF!</definedName>
    <definedName name="forcg" localSheetId="3">#REF!</definedName>
    <definedName name="forcg" localSheetId="4">#REF!</definedName>
    <definedName name="forcg" localSheetId="10">#REF!</definedName>
    <definedName name="forcg">#REF!</definedName>
    <definedName name="formulation" localSheetId="1">#REF!</definedName>
    <definedName name="formulation" localSheetId="3">#REF!</definedName>
    <definedName name="formulation" localSheetId="4">#REF!</definedName>
    <definedName name="formulation" localSheetId="10">#REF!</definedName>
    <definedName name="formulation">#REF!</definedName>
    <definedName name="note" localSheetId="1">#REF!</definedName>
    <definedName name="note" localSheetId="3">#REF!</definedName>
    <definedName name="note" localSheetId="4">#REF!</definedName>
    <definedName name="note" localSheetId="10">#REF!</definedName>
    <definedName name="note">#REF!</definedName>
    <definedName name="note1" localSheetId="1">#REF!</definedName>
    <definedName name="note1" localSheetId="3">#REF!</definedName>
    <definedName name="note1" localSheetId="4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3">#REF!</definedName>
    <definedName name="note10.2" localSheetId="4">#REF!</definedName>
    <definedName name="note10.2" localSheetId="10">#REF!</definedName>
    <definedName name="note10.2">#REF!</definedName>
    <definedName name="note11" localSheetId="1">#REF!</definedName>
    <definedName name="note11" localSheetId="3">#REF!</definedName>
    <definedName name="note11" localSheetId="4">#REF!</definedName>
    <definedName name="note11" localSheetId="10">#REF!</definedName>
    <definedName name="note11">#REF!</definedName>
    <definedName name="note12" localSheetId="1">#REF!</definedName>
    <definedName name="note12" localSheetId="3">#REF!</definedName>
    <definedName name="note12" localSheetId="4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3">#REF!</definedName>
    <definedName name="note13.1" localSheetId="4">#REF!</definedName>
    <definedName name="note13.1" localSheetId="10">#REF!</definedName>
    <definedName name="note13.1">#REF!</definedName>
    <definedName name="note13.2" localSheetId="1">#REF!</definedName>
    <definedName name="note13.2" localSheetId="3">#REF!</definedName>
    <definedName name="note13.2" localSheetId="4">#REF!</definedName>
    <definedName name="note13.2" localSheetId="10">#REF!</definedName>
    <definedName name="note13.2">#REF!</definedName>
    <definedName name="note13.3" localSheetId="1">#REF!</definedName>
    <definedName name="note13.3" localSheetId="3">#REF!</definedName>
    <definedName name="note13.3" localSheetId="4">#REF!</definedName>
    <definedName name="note13.3" localSheetId="10">#REF!</definedName>
    <definedName name="note13.3">#REF!</definedName>
    <definedName name="note14" localSheetId="1">#REF!</definedName>
    <definedName name="note14" localSheetId="3">#REF!</definedName>
    <definedName name="note14" localSheetId="4">#REF!</definedName>
    <definedName name="note14" localSheetId="10">#REF!</definedName>
    <definedName name="note14">#REF!</definedName>
    <definedName name="note16" localSheetId="1">#REF!</definedName>
    <definedName name="note16" localSheetId="3">#REF!</definedName>
    <definedName name="note16" localSheetId="4">#REF!</definedName>
    <definedName name="note16" localSheetId="10">#REF!</definedName>
    <definedName name="note16">#REF!</definedName>
    <definedName name="note17" localSheetId="1">#REF!</definedName>
    <definedName name="note17" localSheetId="3">#REF!</definedName>
    <definedName name="note17" localSheetId="4">#REF!</definedName>
    <definedName name="note17" localSheetId="10">#REF!</definedName>
    <definedName name="note17">#REF!</definedName>
    <definedName name="note2_2_1" localSheetId="1">#REF!</definedName>
    <definedName name="note2_2_1" localSheetId="3">#REF!</definedName>
    <definedName name="note2_2_1" localSheetId="4">#REF!</definedName>
    <definedName name="note2_2_1" localSheetId="10">#REF!</definedName>
    <definedName name="note2_2_1">#REF!</definedName>
    <definedName name="note3.6" localSheetId="1">#REF!</definedName>
    <definedName name="note3.6" localSheetId="3">#REF!</definedName>
    <definedName name="note3.6" localSheetId="4">#REF!</definedName>
    <definedName name="note3.6" localSheetId="10">#REF!</definedName>
    <definedName name="note3.6">#REF!</definedName>
    <definedName name="note3.7" localSheetId="1">#REF!</definedName>
    <definedName name="note3.7" localSheetId="3">#REF!</definedName>
    <definedName name="note3.7" localSheetId="4">#REF!</definedName>
    <definedName name="note3.7" localSheetId="10">#REF!</definedName>
    <definedName name="note3.7">#REF!</definedName>
    <definedName name="note4" localSheetId="1">#REF!</definedName>
    <definedName name="note4" localSheetId="3">#REF!</definedName>
    <definedName name="note4" localSheetId="4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3">#REF!</definedName>
    <definedName name="note5" localSheetId="4">#REF!</definedName>
    <definedName name="note5" localSheetId="10">#REF!</definedName>
    <definedName name="note5">#REF!</definedName>
    <definedName name="note5.1" localSheetId="1">#REF!</definedName>
    <definedName name="note5.1" localSheetId="3">#REF!</definedName>
    <definedName name="note5.1" localSheetId="4">#REF!</definedName>
    <definedName name="note5.1" localSheetId="10">#REF!</definedName>
    <definedName name="note5.1">#REF!</definedName>
    <definedName name="note6" localSheetId="1">#REF!</definedName>
    <definedName name="note6" localSheetId="3">#REF!</definedName>
    <definedName name="note6" localSheetId="4">#REF!</definedName>
    <definedName name="note6" localSheetId="10">#REF!</definedName>
    <definedName name="note6">#REF!</definedName>
    <definedName name="note7.1" localSheetId="1">#REF!</definedName>
    <definedName name="note7.1" localSheetId="3">#REF!</definedName>
    <definedName name="note7.1" localSheetId="4">#REF!</definedName>
    <definedName name="note7.1" localSheetId="10">#REF!</definedName>
    <definedName name="note7.1">#REF!</definedName>
    <definedName name="note7.2.1" localSheetId="1">#REF!</definedName>
    <definedName name="note7.2.1" localSheetId="3">#REF!</definedName>
    <definedName name="note7.2.1" localSheetId="4">#REF!</definedName>
    <definedName name="note7.2.1" localSheetId="10">#REF!</definedName>
    <definedName name="note7.2.1">#REF!</definedName>
    <definedName name="note7.2.2" localSheetId="1">#REF!</definedName>
    <definedName name="note7.2.2" localSheetId="3">#REF!</definedName>
    <definedName name="note7.2.2" localSheetId="4">#REF!</definedName>
    <definedName name="note7.2.2" localSheetId="10">#REF!</definedName>
    <definedName name="note7.2.2">#REF!</definedName>
    <definedName name="note7.2.3" localSheetId="1">#REF!</definedName>
    <definedName name="note7.2.3" localSheetId="3">#REF!</definedName>
    <definedName name="note7.2.3" localSheetId="4">#REF!</definedName>
    <definedName name="note7.2.3" localSheetId="10">#REF!</definedName>
    <definedName name="note7.2.3">#REF!</definedName>
    <definedName name="note8" localSheetId="1">#REF!</definedName>
    <definedName name="note8" localSheetId="3">#REF!</definedName>
    <definedName name="note8" localSheetId="4">#REF!</definedName>
    <definedName name="note8" localSheetId="10">#REF!</definedName>
    <definedName name="note8">#REF!</definedName>
    <definedName name="note8a" localSheetId="1">#REF!</definedName>
    <definedName name="note8a" localSheetId="3">#REF!</definedName>
    <definedName name="note8a" localSheetId="4">#REF!</definedName>
    <definedName name="note8a" localSheetId="10">#REF!</definedName>
    <definedName name="note8a">#REF!</definedName>
    <definedName name="note8i" localSheetId="1">#REF!</definedName>
    <definedName name="note8i" localSheetId="3">#REF!</definedName>
    <definedName name="note8i" localSheetId="4">#REF!</definedName>
    <definedName name="note8i" localSheetId="10">#REF!</definedName>
    <definedName name="note8i">#REF!</definedName>
    <definedName name="note9" localSheetId="1">#REF!</definedName>
    <definedName name="note9" localSheetId="3">#REF!</definedName>
    <definedName name="note9" localSheetId="4">#REF!</definedName>
    <definedName name="note9" localSheetId="10">#REF!</definedName>
    <definedName name="note9">#REF!</definedName>
    <definedName name="note9.3" localSheetId="1">#REF!</definedName>
    <definedName name="note9.3" localSheetId="3">#REF!</definedName>
    <definedName name="note9.3" localSheetId="4">#REF!</definedName>
    <definedName name="note9.3" localSheetId="10">#REF!</definedName>
    <definedName name="note9.3">#REF!</definedName>
    <definedName name="notecg" localSheetId="1">#REF!</definedName>
    <definedName name="notecg" localSheetId="3">#REF!</definedName>
    <definedName name="notecg" localSheetId="4">#REF!</definedName>
    <definedName name="notecg" localSheetId="10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3">#REF!</definedName>
    <definedName name="remark13.3" localSheetId="4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3">#REF!</definedName>
    <definedName name="remark17" localSheetId="4">#REF!</definedName>
    <definedName name="remark17" localSheetId="10">#REF!</definedName>
    <definedName name="remark17">#REF!</definedName>
    <definedName name="score" localSheetId="1">#REF!</definedName>
    <definedName name="score" localSheetId="3">#REF!</definedName>
    <definedName name="score" localSheetId="4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3">#REF!</definedName>
    <definedName name="score10.2" localSheetId="4">#REF!</definedName>
    <definedName name="score10.2" localSheetId="10">#REF!</definedName>
    <definedName name="score10.2">#REF!</definedName>
    <definedName name="score11" localSheetId="1">#REF!</definedName>
    <definedName name="score11" localSheetId="3">#REF!</definedName>
    <definedName name="score11" localSheetId="4">#REF!</definedName>
    <definedName name="score11" localSheetId="10">#REF!</definedName>
    <definedName name="score11">#REF!</definedName>
    <definedName name="score12" localSheetId="1">#REF!</definedName>
    <definedName name="score12" localSheetId="3">#REF!</definedName>
    <definedName name="score12" localSheetId="4">#REF!</definedName>
    <definedName name="score12" localSheetId="10">#REF!</definedName>
    <definedName name="score12">#REF!</definedName>
    <definedName name="score13" localSheetId="1">#REF!</definedName>
    <definedName name="score13" localSheetId="3">#REF!</definedName>
    <definedName name="score13" localSheetId="4">#REF!</definedName>
    <definedName name="score13" localSheetId="10">#REF!</definedName>
    <definedName name="score13">#REF!</definedName>
    <definedName name="score13.1" localSheetId="1">#REF!</definedName>
    <definedName name="score13.1" localSheetId="3">#REF!</definedName>
    <definedName name="score13.1" localSheetId="4">#REF!</definedName>
    <definedName name="score13.1" localSheetId="10">#REF!</definedName>
    <definedName name="score13.1">#REF!</definedName>
    <definedName name="score13.2" localSheetId="1">#REF!</definedName>
    <definedName name="score13.2" localSheetId="3">#REF!</definedName>
    <definedName name="score13.2" localSheetId="4">#REF!</definedName>
    <definedName name="score13.2" localSheetId="10">#REF!</definedName>
    <definedName name="score13.2">#REF!</definedName>
    <definedName name="score13.3" localSheetId="1">#REF!</definedName>
    <definedName name="score13.3" localSheetId="3">#REF!</definedName>
    <definedName name="score13.3" localSheetId="4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3">#REF!</definedName>
    <definedName name="score17" localSheetId="4">#REF!</definedName>
    <definedName name="score17" localSheetId="10">#REF!</definedName>
    <definedName name="score17">#REF!</definedName>
    <definedName name="score2_2_1" localSheetId="1">#REF!</definedName>
    <definedName name="score2_2_1" localSheetId="3">#REF!</definedName>
    <definedName name="score2_2_1" localSheetId="4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3">#REF!</definedName>
    <definedName name="score5" localSheetId="4">#REF!</definedName>
    <definedName name="score5" localSheetId="10">#REF!</definedName>
    <definedName name="score5">#REF!</definedName>
    <definedName name="score5.1" localSheetId="1">#REF!</definedName>
    <definedName name="score5.1" localSheetId="3">#REF!</definedName>
    <definedName name="score5.1" localSheetId="4">#REF!</definedName>
    <definedName name="score5.1" localSheetId="10">#REF!</definedName>
    <definedName name="score5.1">#REF!</definedName>
    <definedName name="score6" localSheetId="1">#REF!</definedName>
    <definedName name="score6" localSheetId="3">#REF!</definedName>
    <definedName name="score6" localSheetId="4">#REF!</definedName>
    <definedName name="score6" localSheetId="10">#REF!</definedName>
    <definedName name="score6">#REF!</definedName>
    <definedName name="score7.1" localSheetId="1">#REF!</definedName>
    <definedName name="score7.1" localSheetId="3">#REF!</definedName>
    <definedName name="score7.1" localSheetId="4">#REF!</definedName>
    <definedName name="score7.1" localSheetId="10">#REF!</definedName>
    <definedName name="score7.1">#REF!</definedName>
    <definedName name="score7.2.1" localSheetId="1">#REF!</definedName>
    <definedName name="score7.2.1" localSheetId="3">#REF!</definedName>
    <definedName name="score7.2.1" localSheetId="4">#REF!</definedName>
    <definedName name="score7.2.1" localSheetId="10">#REF!</definedName>
    <definedName name="score7.2.1">#REF!</definedName>
    <definedName name="score7.2.2" localSheetId="1">#REF!</definedName>
    <definedName name="score7.2.2" localSheetId="3">#REF!</definedName>
    <definedName name="score7.2.2" localSheetId="4">#REF!</definedName>
    <definedName name="score7.2.2" localSheetId="10">#REF!</definedName>
    <definedName name="score7.2.2">#REF!</definedName>
    <definedName name="score7.2.3" localSheetId="1">#REF!</definedName>
    <definedName name="score7.2.3" localSheetId="3">#REF!</definedName>
    <definedName name="score7.2.3" localSheetId="4">#REF!</definedName>
    <definedName name="score7.2.3" localSheetId="10">#REF!</definedName>
    <definedName name="score7.2.3">#REF!</definedName>
    <definedName name="score8" localSheetId="1">#REF!</definedName>
    <definedName name="score8" localSheetId="3">#REF!</definedName>
    <definedName name="score8" localSheetId="4">#REF!</definedName>
    <definedName name="score8" localSheetId="10">#REF!</definedName>
    <definedName name="score8">#REF!</definedName>
    <definedName name="score8a" localSheetId="1">#REF!</definedName>
    <definedName name="score8a" localSheetId="3">#REF!</definedName>
    <definedName name="score8a" localSheetId="4">#REF!</definedName>
    <definedName name="score8a" localSheetId="10">#REF!</definedName>
    <definedName name="score8a">#REF!</definedName>
    <definedName name="score8i" localSheetId="1">#REF!</definedName>
    <definedName name="score8i" localSheetId="3">#REF!</definedName>
    <definedName name="score8i" localSheetId="4">#REF!</definedName>
    <definedName name="score8i" localSheetId="10">#REF!</definedName>
    <definedName name="score8i">#REF!</definedName>
    <definedName name="score9" localSheetId="1">#REF!</definedName>
    <definedName name="score9" localSheetId="3">#REF!</definedName>
    <definedName name="score9" localSheetId="4">#REF!</definedName>
    <definedName name="score9" localSheetId="10">#REF!</definedName>
    <definedName name="score9">#REF!</definedName>
    <definedName name="score9.3" localSheetId="1">#REF!</definedName>
    <definedName name="score9.3" localSheetId="3">#REF!</definedName>
    <definedName name="score9.3" localSheetId="4">#REF!</definedName>
    <definedName name="score9.3" localSheetId="10">#REF!</definedName>
    <definedName name="score9.3">#REF!</definedName>
    <definedName name="scorecg" localSheetId="1">#REF!</definedName>
    <definedName name="scorecg" localSheetId="3">#REF!</definedName>
    <definedName name="scorecg" localSheetId="4">#REF!</definedName>
    <definedName name="scorecg" localSheetId="10">#REF!</definedName>
    <definedName name="scorecg">#REF!</definedName>
    <definedName name="table9" localSheetId="1">#REF!</definedName>
    <definedName name="table9" localSheetId="3">#REF!</definedName>
    <definedName name="table9" localSheetId="4">#REF!</definedName>
    <definedName name="table9" localSheetId="10">#REF!</definedName>
    <definedName name="table9">#REF!</definedName>
    <definedName name="ห" localSheetId="1">#REF!</definedName>
    <definedName name="ห" localSheetId="3">#REF!</definedName>
    <definedName name="ห" localSheetId="4">#REF!</definedName>
    <definedName name="ห" localSheetId="10">#REF!</definedName>
    <definedName name="ห">#REF!</definedName>
  </definedNames>
  <calcPr fullCalcOnLoad="1"/>
</workbook>
</file>

<file path=xl/comments5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<sst xmlns="http://schemas.openxmlformats.org/spreadsheetml/2006/main" count="410" uniqueCount="145">
  <si>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</si>
  <si>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</si>
  <si>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</si>
  <si>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</si>
  <si>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</si>
  <si>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</si>
  <si>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</si>
  <si>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</si>
  <si>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</si>
  <si>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</si>
  <si>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</si>
  <si>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</si>
  <si>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</si>
  <si>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</si>
  <si>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</si>
  <si>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</si>
  <si>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</si>
  <si>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</si>
  <si>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</si>
  <si>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</si>
  <si>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</si>
  <si>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</si>
  <si>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</si>
  <si>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</si>
  <si>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</si>
  <si>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</si>
  <si>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</si>
  <si>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</si>
  <si>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</si>
  <si>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</si>
  <si>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</si>
  <si>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</si>
  <si>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</si>
  <si>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</si>
  <si>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</si>
  <si>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</si>
  <si>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</si>
  <si>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</si>
  <si>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</si>
  <si>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</si>
  <si>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</si>
  <si>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</si>
  <si>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</si>
  <si>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</si>
  <si>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</si>
  <si>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</si>
  <si>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</si>
  <si>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</si>
  <si>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</si>
  <si>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</si>
  <si>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</si>
  <si>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</si>
  <si>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</si>
  <si>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</si>
  <si>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</si>
  <si>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</si>
  <si>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</si>
  <si>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</si>
  <si>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</si>
  <si>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</si>
  <si>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</si>
  <si>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</si>
  <si>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</si>
  <si>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</si>
  <si>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</si>
  <si>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</si>
  <si>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</si>
  <si>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</si>
  <si>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</si>
  <si>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</si>
  <si>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</si>
  <si>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</si>
  <si>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</si>
  <si>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</si>
  <si>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</si>
  <si>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</si>
  <si>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</si>
  <si>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</si>
  <si>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</si>
  <si>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</si>
  <si>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</si>
  <si>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</si>
  <si>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</si>
  <si>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</si>
  <si>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</si>
  <si>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</si>
  <si>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</si>
  <si>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</si>
  <si>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</si>
  <si>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</si>
  <si>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</si>
  <si>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</si>
  <si>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</si>
  <si>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</si>
  <si>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</si>
  <si>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</si>
  <si>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</si>
  <si>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</si>
  <si>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</si>
  <si>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</si>
  <si>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</si>
  <si>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</si>
  <si>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</si>
  <si>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</si>
  <si>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</si>
  <si>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</si>
  <si>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</si>
  <si>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</si>
  <si>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</si>
  <si>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</si>
  <si>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</si>
  <si>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</si>
  <si>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</si>
  <si>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</si>
  <si>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</si>
  <si>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</si>
  <si>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</si>
  <si>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</si>
  <si>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</si>
  <si>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</si>
  <si>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</si>
  <si>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</si>
  <si>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</si>
  <si>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</si>
  <si>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</si>
  <si>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</si>
  <si>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</si>
  <si>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</si>
  <si>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</si>
  <si>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</si>
  <si>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</si>
  <si>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</si>
  <si>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</si>
  <si>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</si>
  <si>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</si>
  <si>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</si>
  <si>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</si>
  <si>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จำนวนคดีอาญาทั้งหมดที่สำนักงานรับสำนวนจากพนักงานสอบสวน
ในปีงบประมาณ พ.ศ. 2565</t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</si>
  <si>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</si>
  <si>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 xml:space="preserve">                ประจำปีงบประมาณ พ.ศ. 2565</t>
  </si>
  <si>
    <t>สำนักงานคดีทรัพย์สินทางปัญญาและการค้าระหว่างประเทศ</t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</si>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</sst>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3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7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7" xfId="91" applyFont="1" applyFill="1" applyBorder="1" applyAlignment="1" applyProtection="1">
      <alignment horizontal="center" vertical="top" shrinkToFit="1"/>
      <protection/>
    </xf>
    <xf numFmtId="1" fontId="85" fillId="0" borderId="17" xfId="91" applyNumberFormat="1" applyFont="1" applyFill="1" applyBorder="1" applyAlignment="1" applyProtection="1">
      <alignment horizontal="center" vertical="top" shrinkToFit="1"/>
      <protection/>
    </xf>
    <xf numFmtId="1" fontId="14" fillId="0" borderId="17" xfId="77" applyNumberFormat="1" applyFont="1" applyFill="1" applyBorder="1" applyAlignment="1" applyProtection="1">
      <alignment horizontal="center" vertical="top" shrinkToFit="1"/>
      <protection/>
    </xf>
    <xf numFmtId="195" fontId="14" fillId="0" borderId="17" xfId="77" applyNumberFormat="1" applyFont="1" applyFill="1" applyBorder="1" applyAlignment="1" applyProtection="1">
      <alignment horizontal="center" vertical="top" shrinkToFit="1"/>
      <protection/>
    </xf>
    <xf numFmtId="2" fontId="85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86" fillId="0" borderId="19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0" xfId="91" applyNumberFormat="1" applyFont="1" applyFill="1" applyBorder="1" applyAlignment="1" applyProtection="1">
      <alignment horizontal="center" vertical="center" shrinkToFit="1"/>
      <protection/>
    </xf>
    <xf numFmtId="0" fontId="85" fillId="0" borderId="20" xfId="83" applyNumberFormat="1" applyFont="1" applyFill="1" applyBorder="1" applyAlignment="1" applyProtection="1">
      <alignment horizontal="center" vertical="center" shrinkToFit="1"/>
      <protection/>
    </xf>
    <xf numFmtId="0" fontId="85" fillId="0" borderId="20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8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8" xfId="91" applyFont="1" applyFill="1" applyBorder="1" applyAlignment="1" applyProtection="1">
      <alignment vertical="top" wrapText="1"/>
      <protection/>
    </xf>
    <xf numFmtId="0" fontId="89" fillId="0" borderId="21" xfId="91" applyFont="1" applyFill="1" applyBorder="1" applyAlignment="1" applyProtection="1">
      <alignment vertical="top" wrapText="1" shrinkToFit="1"/>
      <protection/>
    </xf>
    <xf numFmtId="0" fontId="89" fillId="0" borderId="21" xfId="91" applyFont="1" applyFill="1" applyBorder="1" applyAlignment="1" applyProtection="1">
      <alignment vertical="top" wrapText="1"/>
      <protection/>
    </xf>
    <xf numFmtId="0" fontId="24" fillId="0" borderId="21" xfId="91" applyFont="1" applyFill="1" applyBorder="1" applyAlignment="1" applyProtection="1">
      <alignment vertical="top" wrapText="1"/>
      <protection/>
    </xf>
    <xf numFmtId="0" fontId="90" fillId="0" borderId="20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6" xfId="91" applyFont="1" applyFill="1" applyBorder="1" applyAlignment="1" applyProtection="1">
      <alignment horizontal="center" vertical="top" shrinkToFit="1"/>
      <protection/>
    </xf>
    <xf numFmtId="195" fontId="89" fillId="0" borderId="27" xfId="91" applyNumberFormat="1" applyFont="1" applyFill="1" applyBorder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2" fontId="24" fillId="0" borderId="27" xfId="91" applyNumberFormat="1" applyFont="1" applyFill="1" applyBorder="1" applyAlignment="1" applyProtection="1">
      <alignment horizontal="center" vertical="top" shrinkToFit="1"/>
      <protection/>
    </xf>
    <xf numFmtId="0" fontId="90" fillId="0" borderId="20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5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29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91" applyNumberFormat="1" applyFont="1" applyFill="1" applyBorder="1" applyAlignment="1" applyProtection="1">
      <alignment horizontal="left" vertical="center" indent="9"/>
      <protection/>
    </xf>
    <xf numFmtId="0" fontId="92" fillId="0" borderId="0" xfId="91" applyNumberFormat="1" applyFont="1" applyFill="1" applyBorder="1" applyAlignment="1" applyProtection="1">
      <alignment horizontal="left" vertical="center" indent="9"/>
      <protection/>
    </xf>
    <xf numFmtId="0" fontId="93" fillId="0" borderId="0" xfId="91" applyNumberFormat="1" applyFont="1" applyFill="1" applyBorder="1" applyAlignment="1" applyProtection="1">
      <alignment horizontal="left" vertical="center" indent="9"/>
      <protection/>
    </xf>
    <xf numFmtId="0" fontId="94" fillId="0" borderId="0" xfId="91" applyNumberFormat="1" applyFont="1" applyFill="1" applyBorder="1" applyAlignment="1" applyProtection="1">
      <alignment horizontal="left" vertical="center" indent="9"/>
      <protection/>
    </xf>
    <xf numFmtId="0" fontId="95" fillId="0" borderId="0" xfId="91" applyNumberFormat="1" applyFont="1" applyFill="1" applyBorder="1" applyAlignment="1" applyProtection="1">
      <alignment horizontal="left" vertical="center" indent="9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6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9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6" fillId="0" borderId="20" xfId="83" applyNumberFormat="1" applyFont="1" applyFill="1" applyBorder="1" applyAlignment="1" applyProtection="1">
      <alignment horizontal="center" vertical="center" shrinkToFit="1"/>
      <protection/>
    </xf>
    <xf numFmtId="192" fontId="86" fillId="0" borderId="19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2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23" fillId="0" borderId="29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8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8" xfId="62" applyFont="1" applyBorder="1" applyAlignment="1" applyProtection="1">
      <alignment horizontal="right" vertical="center" wrapText="1"/>
      <protection/>
    </xf>
    <xf numFmtId="0" fontId="3" fillId="0" borderId="2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2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19</xdr:row>
      <xdr:rowOff>47625</xdr:rowOff>
    </xdr:from>
    <xdr:to>
      <xdr:col>1</xdr:col>
      <xdr:colOff>990600</xdr:colOff>
      <xdr:row>24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43000" y="7153275"/>
          <a:ext cx="219075" cy="1733550"/>
          <a:chOff x="1310787" y="715327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0632" y="7153275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20632" y="7458436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20632" y="7764031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0787" y="8069192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0787" y="8364803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8670399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">
      <selection activeCell="C21" sqref="C21"/>
    </sheetView>
  </sheetViews>
  <sheetFormatPr defaultColWidth="9.140625" defaultRowHeight="15"/>
  <cols>
    <col min="1" max="1" width="5.57421875" style="247" customWidth="1"/>
    <col min="2" max="2" width="47.28125" style="226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34" customWidth="1"/>
    <col min="13" max="13" width="3.7109375" style="234" customWidth="1"/>
    <col min="14" max="14" width="9.57421875" style="234" customWidth="1"/>
    <col min="15" max="16384" width="9.00390625" style="127" customWidth="1"/>
  </cols>
  <sheetData>
    <row r="1" spans="1:14" ht="20.25">
      <c r="A1" s="246"/>
      <c r="B1" s="225"/>
      <c r="C1" s="352" t="s">
        <v>50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20.25">
      <c r="A2" s="246"/>
      <c r="B2" s="225"/>
      <c r="C2" s="352" t="s">
        <v>139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ht="15.75" customHeight="1" thickBot="1">
      <c r="N3" s="235"/>
    </row>
    <row r="4" spans="1:14" ht="24" customHeight="1" thickTop="1">
      <c r="A4" s="358" t="s">
        <v>142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4" customHeight="1">
      <c r="A5" s="332" t="s">
        <v>141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4"/>
    </row>
    <row r="6" spans="1:14" ht="24" customHeight="1" thickBot="1">
      <c r="A6" s="361" t="s">
        <v>140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3"/>
    </row>
    <row r="7" spans="1:14" ht="18" customHeight="1" thickTop="1">
      <c r="A7" s="248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s="132" customFormat="1" ht="20.25">
      <c r="A8" s="331" t="s">
        <v>39</v>
      </c>
      <c r="B8" s="331"/>
      <c r="C8" s="342" t="s">
        <v>102</v>
      </c>
      <c r="D8" s="345" t="s">
        <v>38</v>
      </c>
      <c r="E8" s="345" t="s">
        <v>118</v>
      </c>
      <c r="F8" s="117" t="s">
        <v>6</v>
      </c>
      <c r="G8" s="131"/>
      <c r="H8" s="131"/>
      <c r="I8" s="131"/>
      <c r="J8" s="131"/>
      <c r="K8" s="355" t="s">
        <v>2</v>
      </c>
      <c r="L8" s="356"/>
      <c r="M8" s="356"/>
      <c r="N8" s="357"/>
    </row>
    <row r="9" spans="1:14" s="132" customFormat="1" ht="17.25" customHeight="1">
      <c r="A9" s="331"/>
      <c r="B9" s="331"/>
      <c r="C9" s="343"/>
      <c r="D9" s="346"/>
      <c r="E9" s="350"/>
      <c r="F9" s="335">
        <v>1</v>
      </c>
      <c r="G9" s="335">
        <v>2</v>
      </c>
      <c r="H9" s="335">
        <v>3</v>
      </c>
      <c r="I9" s="335">
        <v>4</v>
      </c>
      <c r="J9" s="335">
        <v>5</v>
      </c>
      <c r="K9" s="236" t="s">
        <v>40</v>
      </c>
      <c r="L9" s="237" t="s">
        <v>98</v>
      </c>
      <c r="M9" s="353" t="s">
        <v>124</v>
      </c>
      <c r="N9" s="238" t="s">
        <v>41</v>
      </c>
    </row>
    <row r="10" spans="1:14" s="132" customFormat="1" ht="21.75" customHeight="1">
      <c r="A10" s="331"/>
      <c r="B10" s="331"/>
      <c r="C10" s="344"/>
      <c r="D10" s="347"/>
      <c r="E10" s="351"/>
      <c r="F10" s="336"/>
      <c r="G10" s="336"/>
      <c r="H10" s="336"/>
      <c r="I10" s="336"/>
      <c r="J10" s="336"/>
      <c r="K10" s="239" t="s">
        <v>42</v>
      </c>
      <c r="L10" s="240" t="s">
        <v>43</v>
      </c>
      <c r="M10" s="354"/>
      <c r="N10" s="241" t="s">
        <v>44</v>
      </c>
    </row>
    <row r="11" spans="1:14" s="139" customFormat="1" ht="24.75" customHeight="1">
      <c r="A11" s="348" t="s">
        <v>97</v>
      </c>
      <c r="B11" s="349"/>
      <c r="C11" s="134"/>
      <c r="D11" s="135">
        <f>SUM(D12:D14)</f>
        <v>9</v>
      </c>
      <c r="E11" s="272">
        <f>SUM(E12:E14)</f>
        <v>75</v>
      </c>
      <c r="F11" s="136"/>
      <c r="G11" s="136"/>
      <c r="H11" s="136"/>
      <c r="I11" s="136"/>
      <c r="J11" s="136"/>
      <c r="K11" s="136"/>
      <c r="L11" s="137" t="e">
        <f>SUM(N12:N14)*E17/E11</f>
        <v>#DIV/0!</v>
      </c>
      <c r="M11" s="276" t="e">
        <f aca="true" t="shared" si="0" ref="M11:M16">L11</f>
        <v>#DIV/0!</v>
      </c>
      <c r="N11" s="138"/>
    </row>
    <row r="12" spans="1:14" ht="58.5">
      <c r="A12" s="250">
        <v>3.1</v>
      </c>
      <c r="B12" s="227" t="s">
        <v>112</v>
      </c>
      <c r="C12" s="144" t="s">
        <v>46</v>
      </c>
      <c r="D12" s="145">
        <v>3</v>
      </c>
      <c r="E12" s="140">
        <f>D12*100/D17</f>
        <v>25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40" t="e">
        <f>'3.1'!D4</f>
        <v>#DIV/0!</v>
      </c>
      <c r="L12" s="273" t="e">
        <f>'3.1'!D6</f>
        <v>#DIV/0!</v>
      </c>
      <c r="M12" s="276" t="e">
        <f t="shared" si="0"/>
        <v>#DIV/0!</v>
      </c>
      <c r="N12" s="141" t="e">
        <f>E12*L12/E17</f>
        <v>#DIV/0!</v>
      </c>
    </row>
    <row r="13" spans="1:14" s="133" customFormat="1" ht="63" customHeight="1">
      <c r="A13" s="249">
        <v>3.2</v>
      </c>
      <c r="B13" s="229" t="s">
        <v>114</v>
      </c>
      <c r="C13" s="147" t="s">
        <v>46</v>
      </c>
      <c r="D13" s="148">
        <v>3</v>
      </c>
      <c r="E13" s="151">
        <f>D13*100/D17</f>
        <v>25</v>
      </c>
      <c r="F13" s="149">
        <v>96</v>
      </c>
      <c r="G13" s="150">
        <v>96.5</v>
      </c>
      <c r="H13" s="149">
        <v>97</v>
      </c>
      <c r="I13" s="150">
        <v>97.5</v>
      </c>
      <c r="J13" s="149">
        <v>98</v>
      </c>
      <c r="K13" s="151" t="e">
        <f>'3.2'!D4</f>
        <v>#DIV/0!</v>
      </c>
      <c r="L13" s="274" t="e">
        <f>'3.2'!D6</f>
        <v>#DIV/0!</v>
      </c>
      <c r="M13" s="276" t="e">
        <f t="shared" si="0"/>
        <v>#DIV/0!</v>
      </c>
      <c r="N13" s="141" t="e">
        <f>E13*L13/E17</f>
        <v>#DIV/0!</v>
      </c>
    </row>
    <row r="14" spans="1:14" s="155" customFormat="1" ht="42" customHeight="1">
      <c r="A14" s="251">
        <v>3.1</v>
      </c>
      <c r="B14" s="230" t="s">
        <v>100</v>
      </c>
      <c r="C14" s="152" t="s">
        <v>46</v>
      </c>
      <c r="D14" s="153">
        <v>3</v>
      </c>
      <c r="E14" s="154">
        <f>D14*100/D17</f>
        <v>25</v>
      </c>
      <c r="F14" s="149">
        <v>40</v>
      </c>
      <c r="G14" s="149">
        <v>50</v>
      </c>
      <c r="H14" s="149">
        <v>60</v>
      </c>
      <c r="I14" s="149">
        <v>70</v>
      </c>
      <c r="J14" s="149">
        <v>80</v>
      </c>
      <c r="K14" s="154" t="e">
        <f>'3.10'!D4</f>
        <v>#DIV/0!</v>
      </c>
      <c r="L14" s="275" t="e">
        <f>'3.10'!D6</f>
        <v>#DIV/0!</v>
      </c>
      <c r="M14" s="276" t="e">
        <f t="shared" si="0"/>
        <v>#DIV/0!</v>
      </c>
      <c r="N14" s="141" t="e">
        <f>E14*L14/E17</f>
        <v>#DIV/0!</v>
      </c>
    </row>
    <row r="15" spans="1:14" s="132" customFormat="1" ht="24.75" customHeight="1">
      <c r="A15" s="339" t="s">
        <v>111</v>
      </c>
      <c r="B15" s="340"/>
      <c r="C15" s="156"/>
      <c r="D15" s="135">
        <f>SUM(D16:D16)</f>
        <v>3</v>
      </c>
      <c r="E15" s="272">
        <f>SUM(E16)</f>
        <v>25</v>
      </c>
      <c r="F15" s="136"/>
      <c r="G15" s="136"/>
      <c r="H15" s="136"/>
      <c r="I15" s="136"/>
      <c r="J15" s="136"/>
      <c r="K15" s="157"/>
      <c r="L15" s="137">
        <f>SUM(N16:N16)*E17/E15</f>
        <v>1</v>
      </c>
      <c r="M15" s="276">
        <f t="shared" si="0"/>
        <v>1</v>
      </c>
      <c r="N15" s="138"/>
    </row>
    <row r="16" spans="1:14" s="143" customFormat="1" ht="69" customHeight="1">
      <c r="A16" s="249">
        <v>4.2</v>
      </c>
      <c r="B16" s="228" t="s">
        <v>126</v>
      </c>
      <c r="C16" s="147" t="s">
        <v>45</v>
      </c>
      <c r="D16" s="148">
        <v>3</v>
      </c>
      <c r="E16" s="151">
        <f>D16*100/D17</f>
        <v>25</v>
      </c>
      <c r="F16" s="158">
        <v>1</v>
      </c>
      <c r="G16" s="158" t="s">
        <v>125</v>
      </c>
      <c r="H16" s="158">
        <v>2</v>
      </c>
      <c r="I16" s="158" t="s">
        <v>125</v>
      </c>
      <c r="J16" s="158">
        <v>3</v>
      </c>
      <c r="K16" s="151">
        <f>'4.2'!D4</f>
        <v>0</v>
      </c>
      <c r="L16" s="274">
        <f>'4.2'!D6</f>
        <v>1</v>
      </c>
      <c r="M16" s="276">
        <f t="shared" si="0"/>
        <v>1</v>
      </c>
      <c r="N16" s="142">
        <f>E16*L16/E17</f>
        <v>0.25</v>
      </c>
    </row>
    <row r="17" spans="1:14" s="165" customFormat="1" ht="24" customHeight="1">
      <c r="A17" s="252"/>
      <c r="B17" s="231"/>
      <c r="C17" s="159" t="s">
        <v>47</v>
      </c>
      <c r="D17" s="160">
        <f>SUM(D11+D15)</f>
        <v>12</v>
      </c>
      <c r="E17" s="160">
        <f>E15+E11</f>
        <v>100</v>
      </c>
      <c r="F17" s="161"/>
      <c r="G17" s="161"/>
      <c r="H17" s="161"/>
      <c r="I17" s="162"/>
      <c r="J17" s="162"/>
      <c r="K17" s="163"/>
      <c r="L17" s="337" t="s">
        <v>48</v>
      </c>
      <c r="M17" s="338"/>
      <c r="N17" s="164" t="e">
        <f>SUM(N12:N16)</f>
        <v>#DIV/0!</v>
      </c>
    </row>
    <row r="18" spans="1:14" s="165" customFormat="1" ht="24" customHeight="1">
      <c r="A18" s="253"/>
      <c r="B18" s="271" t="s">
        <v>116</v>
      </c>
      <c r="C18" s="255"/>
      <c r="D18" s="255"/>
      <c r="E18" s="255"/>
      <c r="F18" s="256"/>
      <c r="G18" s="256"/>
      <c r="H18" s="256"/>
      <c r="I18" s="257"/>
      <c r="J18" s="257"/>
      <c r="K18" s="258"/>
      <c r="L18" s="259"/>
      <c r="M18" s="262"/>
      <c r="N18" s="166"/>
    </row>
    <row r="19" spans="1:14" s="165" customFormat="1" ht="24" customHeight="1">
      <c r="A19" s="253"/>
      <c r="B19" s="270" t="s">
        <v>103</v>
      </c>
      <c r="C19" s="263"/>
      <c r="D19" s="263"/>
      <c r="E19" s="263"/>
      <c r="F19" s="256"/>
      <c r="G19" s="256"/>
      <c r="H19" s="256"/>
      <c r="I19" s="256"/>
      <c r="J19" s="256"/>
      <c r="K19" s="256"/>
      <c r="L19" s="264"/>
      <c r="M19" s="265"/>
      <c r="N19" s="166"/>
    </row>
    <row r="20" spans="1:14" s="165" customFormat="1" ht="24" customHeight="1">
      <c r="A20" s="253"/>
      <c r="B20" s="330" t="s">
        <v>143</v>
      </c>
      <c r="C20" s="266" t="s">
        <v>144</v>
      </c>
      <c r="D20" s="267"/>
      <c r="E20" s="267"/>
      <c r="F20" s="268"/>
      <c r="G20" s="261"/>
      <c r="H20" s="256"/>
      <c r="I20" s="256"/>
      <c r="J20" s="256"/>
      <c r="K20" s="256"/>
      <c r="L20" s="264"/>
      <c r="M20" s="265"/>
      <c r="N20" s="166"/>
    </row>
    <row r="21" spans="1:14" s="165" customFormat="1" ht="24" customHeight="1">
      <c r="A21" s="253"/>
      <c r="B21" s="299" t="s">
        <v>119</v>
      </c>
      <c r="C21" s="266" t="s">
        <v>104</v>
      </c>
      <c r="D21" s="267"/>
      <c r="E21" s="267"/>
      <c r="F21" s="268"/>
      <c r="G21" s="261"/>
      <c r="H21" s="256"/>
      <c r="I21" s="256"/>
      <c r="J21" s="256"/>
      <c r="K21" s="256"/>
      <c r="L21" s="264"/>
      <c r="M21" s="265"/>
      <c r="N21" s="166"/>
    </row>
    <row r="22" spans="1:14" s="165" customFormat="1" ht="24" customHeight="1">
      <c r="A22" s="253"/>
      <c r="B22" s="300" t="s">
        <v>120</v>
      </c>
      <c r="C22" s="269" t="s">
        <v>105</v>
      </c>
      <c r="D22" s="268"/>
      <c r="E22" s="268"/>
      <c r="F22" s="268"/>
      <c r="G22" s="268"/>
      <c r="H22" s="256"/>
      <c r="I22" s="256"/>
      <c r="J22" s="256"/>
      <c r="K22" s="256"/>
      <c r="L22" s="264"/>
      <c r="M22" s="265"/>
      <c r="N22" s="166"/>
    </row>
    <row r="23" spans="1:14" s="139" customFormat="1" ht="24" customHeight="1">
      <c r="A23" s="253"/>
      <c r="B23" s="301" t="s">
        <v>121</v>
      </c>
      <c r="C23" s="260" t="s">
        <v>106</v>
      </c>
      <c r="D23" s="261"/>
      <c r="E23" s="261"/>
      <c r="F23" s="261"/>
      <c r="G23" s="261"/>
      <c r="H23" s="256"/>
      <c r="I23" s="256"/>
      <c r="J23" s="256"/>
      <c r="K23" s="256"/>
      <c r="L23" s="264"/>
      <c r="M23" s="265"/>
      <c r="N23" s="166"/>
    </row>
    <row r="24" spans="1:14" s="139" customFormat="1" ht="24" customHeight="1">
      <c r="A24" s="253"/>
      <c r="B24" s="302" t="s">
        <v>122</v>
      </c>
      <c r="C24" s="260" t="s">
        <v>108</v>
      </c>
      <c r="D24" s="261"/>
      <c r="E24" s="261"/>
      <c r="F24" s="256"/>
      <c r="G24" s="256"/>
      <c r="H24" s="256"/>
      <c r="I24" s="256"/>
      <c r="J24" s="256"/>
      <c r="K24" s="256"/>
      <c r="L24" s="264"/>
      <c r="M24" s="265"/>
      <c r="N24" s="166"/>
    </row>
    <row r="25" spans="1:14" s="139" customFormat="1" ht="24" customHeight="1">
      <c r="A25" s="253"/>
      <c r="B25" s="303" t="s">
        <v>123</v>
      </c>
      <c r="C25" s="260" t="s">
        <v>107</v>
      </c>
      <c r="D25" s="261"/>
      <c r="E25" s="261"/>
      <c r="F25" s="256"/>
      <c r="G25" s="256"/>
      <c r="H25" s="256"/>
      <c r="I25" s="256"/>
      <c r="J25" s="256"/>
      <c r="K25" s="256"/>
      <c r="L25" s="264"/>
      <c r="M25" s="265"/>
      <c r="N25" s="166"/>
    </row>
    <row r="26" spans="1:14" s="133" customFormat="1" ht="20.25">
      <c r="A26" s="254"/>
      <c r="B26" s="232"/>
      <c r="C26" s="168"/>
      <c r="D26" s="168"/>
      <c r="E26" s="168"/>
      <c r="F26" s="167"/>
      <c r="G26" s="167"/>
      <c r="H26" s="167"/>
      <c r="I26" s="167"/>
      <c r="J26" s="167"/>
      <c r="K26" s="167"/>
      <c r="L26" s="242"/>
      <c r="M26" s="243"/>
      <c r="N26" s="242"/>
    </row>
    <row r="27" spans="1:14" s="133" customFormat="1" ht="20.25">
      <c r="A27" s="254"/>
      <c r="B27" s="232"/>
      <c r="C27" s="168"/>
      <c r="D27" s="168"/>
      <c r="E27" s="168"/>
      <c r="F27" s="167"/>
      <c r="G27" s="167"/>
      <c r="H27" s="167"/>
      <c r="I27" s="167"/>
      <c r="J27" s="167"/>
      <c r="K27" s="167"/>
      <c r="L27" s="242"/>
      <c r="M27" s="243"/>
      <c r="N27" s="242"/>
    </row>
    <row r="28" spans="2:14" ht="20.25">
      <c r="B28" s="233"/>
      <c r="C28" s="169"/>
      <c r="D28" s="169"/>
      <c r="E28" s="169"/>
      <c r="F28" s="170"/>
      <c r="G28" s="170"/>
      <c r="H28" s="170"/>
      <c r="I28" s="170"/>
      <c r="J28" s="170"/>
      <c r="K28" s="170"/>
      <c r="L28" s="243"/>
      <c r="M28" s="243"/>
      <c r="N28" s="243"/>
    </row>
    <row r="29" spans="3:14" ht="20.25">
      <c r="C29" s="171"/>
      <c r="D29" s="171"/>
      <c r="E29" s="171"/>
      <c r="F29" s="172"/>
      <c r="G29" s="172"/>
      <c r="H29" s="172"/>
      <c r="I29" s="172"/>
      <c r="J29" s="172"/>
      <c r="K29" s="172"/>
      <c r="L29" s="244"/>
      <c r="M29" s="244"/>
      <c r="N29" s="244"/>
    </row>
    <row r="30" spans="3:14" ht="20.25">
      <c r="C30" s="171"/>
      <c r="D30" s="171"/>
      <c r="E30" s="171"/>
      <c r="F30" s="172"/>
      <c r="G30" s="172"/>
      <c r="H30" s="172"/>
      <c r="I30" s="172"/>
      <c r="J30" s="172"/>
      <c r="K30" s="172"/>
      <c r="L30" s="244"/>
      <c r="M30" s="244"/>
      <c r="N30" s="244"/>
    </row>
    <row r="31" spans="3:14" ht="20.25">
      <c r="C31" s="171"/>
      <c r="D31" s="171"/>
      <c r="E31" s="171"/>
      <c r="F31" s="172"/>
      <c r="G31" s="172"/>
      <c r="H31" s="172"/>
      <c r="I31" s="172"/>
      <c r="J31" s="172"/>
      <c r="K31" s="172"/>
      <c r="L31" s="244"/>
      <c r="M31" s="244"/>
      <c r="N31" s="244"/>
    </row>
    <row r="32" spans="3:14" ht="20.25">
      <c r="C32" s="171"/>
      <c r="D32" s="171"/>
      <c r="E32" s="171"/>
      <c r="F32" s="172"/>
      <c r="G32" s="172"/>
      <c r="H32" s="172"/>
      <c r="I32" s="172"/>
      <c r="J32" s="172"/>
      <c r="K32" s="172"/>
      <c r="L32" s="244"/>
      <c r="M32" s="244"/>
      <c r="N32" s="244"/>
    </row>
    <row r="33" spans="3:14" ht="20.25">
      <c r="C33" s="171"/>
      <c r="D33" s="171"/>
      <c r="E33" s="171"/>
      <c r="F33" s="172"/>
      <c r="G33" s="172"/>
      <c r="H33" s="172"/>
      <c r="I33" s="172"/>
      <c r="J33" s="172"/>
      <c r="K33" s="172"/>
      <c r="L33" s="244"/>
      <c r="M33" s="244"/>
      <c r="N33" s="244"/>
    </row>
    <row r="34" spans="3:14" ht="20.25">
      <c r="C34" s="171"/>
      <c r="D34" s="171"/>
      <c r="E34" s="171"/>
      <c r="F34" s="172"/>
      <c r="G34" s="172"/>
      <c r="H34" s="172"/>
      <c r="I34" s="172"/>
      <c r="J34" s="172"/>
      <c r="K34" s="172"/>
      <c r="L34" s="244"/>
      <c r="M34" s="244"/>
      <c r="N34" s="244"/>
    </row>
    <row r="35" spans="3:14" ht="20.25">
      <c r="C35" s="171"/>
      <c r="D35" s="171"/>
      <c r="E35" s="171"/>
      <c r="F35" s="172"/>
      <c r="G35" s="172"/>
      <c r="H35" s="172"/>
      <c r="I35" s="172"/>
      <c r="J35" s="172"/>
      <c r="K35" s="172"/>
      <c r="L35" s="244"/>
      <c r="M35" s="244"/>
      <c r="N35" s="244"/>
    </row>
    <row r="36" spans="3:14" ht="20.25">
      <c r="C36" s="171"/>
      <c r="D36" s="171"/>
      <c r="E36" s="171"/>
      <c r="F36" s="172"/>
      <c r="G36" s="172"/>
      <c r="H36" s="172"/>
      <c r="I36" s="172"/>
      <c r="J36" s="172"/>
      <c r="K36" s="172"/>
      <c r="L36" s="244"/>
      <c r="M36" s="244"/>
      <c r="N36" s="244"/>
    </row>
    <row r="37" spans="1:218" s="130" customFormat="1" ht="20.25">
      <c r="A37" s="247"/>
      <c r="B37" s="226"/>
      <c r="C37" s="171"/>
      <c r="D37" s="171"/>
      <c r="E37" s="171"/>
      <c r="F37" s="172"/>
      <c r="G37" s="172"/>
      <c r="H37" s="172"/>
      <c r="I37" s="172"/>
      <c r="J37" s="172"/>
      <c r="K37" s="245"/>
      <c r="L37" s="244"/>
      <c r="M37" s="244"/>
      <c r="N37" s="244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1:218" s="130" customFormat="1" ht="20.25">
      <c r="A38" s="247"/>
      <c r="B38" s="226"/>
      <c r="C38" s="171"/>
      <c r="D38" s="171"/>
      <c r="E38" s="171"/>
      <c r="F38" s="172"/>
      <c r="G38" s="172"/>
      <c r="H38" s="172"/>
      <c r="I38" s="172"/>
      <c r="J38" s="172"/>
      <c r="K38" s="245"/>
      <c r="L38" s="244"/>
      <c r="M38" s="244"/>
      <c r="N38" s="244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</row>
    <row r="39" spans="3:14" ht="20.25">
      <c r="C39" s="171"/>
      <c r="D39" s="171"/>
      <c r="E39" s="171"/>
      <c r="F39" s="172"/>
      <c r="G39" s="172"/>
      <c r="H39" s="172"/>
      <c r="I39" s="172"/>
      <c r="J39" s="172"/>
      <c r="K39" s="172"/>
      <c r="L39" s="244"/>
      <c r="M39" s="244"/>
      <c r="N39" s="244"/>
    </row>
    <row r="40" spans="3:14" ht="20.25">
      <c r="C40" s="171"/>
      <c r="D40" s="171"/>
      <c r="E40" s="171"/>
      <c r="F40" s="172"/>
      <c r="G40" s="172"/>
      <c r="H40" s="172"/>
      <c r="I40" s="172"/>
      <c r="J40" s="172"/>
      <c r="K40" s="172"/>
      <c r="L40" s="244"/>
      <c r="M40" s="244"/>
      <c r="N40" s="244"/>
    </row>
    <row r="41" spans="3:14" ht="20.25">
      <c r="C41" s="171"/>
      <c r="D41" s="171"/>
      <c r="E41" s="171"/>
      <c r="F41" s="172"/>
      <c r="G41" s="172"/>
      <c r="H41" s="172"/>
      <c r="I41" s="172"/>
      <c r="J41" s="172"/>
      <c r="K41" s="172"/>
      <c r="L41" s="244"/>
      <c r="M41" s="244"/>
      <c r="N41" s="244"/>
    </row>
    <row r="42" spans="3:14" ht="20.25">
      <c r="C42" s="171"/>
      <c r="D42" s="171"/>
      <c r="E42" s="171"/>
      <c r="F42" s="172"/>
      <c r="G42" s="172"/>
      <c r="H42" s="172"/>
      <c r="I42" s="172"/>
      <c r="J42" s="172"/>
      <c r="K42" s="172"/>
      <c r="L42" s="244"/>
      <c r="M42" s="244"/>
      <c r="N42" s="244"/>
    </row>
    <row r="43" spans="3:14" ht="20.25">
      <c r="C43" s="171"/>
      <c r="D43" s="171"/>
      <c r="E43" s="171"/>
      <c r="F43" s="172"/>
      <c r="G43" s="172"/>
      <c r="H43" s="172"/>
      <c r="I43" s="172"/>
      <c r="J43" s="172"/>
      <c r="K43" s="172"/>
      <c r="L43" s="244"/>
      <c r="M43" s="244"/>
      <c r="N43" s="244"/>
    </row>
    <row r="44" spans="3:14" ht="20.25">
      <c r="C44" s="171"/>
      <c r="D44" s="171"/>
      <c r="E44" s="171"/>
      <c r="F44" s="172"/>
      <c r="G44" s="172"/>
      <c r="H44" s="172"/>
      <c r="I44" s="172"/>
      <c r="J44" s="172"/>
      <c r="K44" s="172"/>
      <c r="L44" s="244"/>
      <c r="M44" s="244"/>
      <c r="N44" s="244"/>
    </row>
    <row r="45" spans="3:14" ht="20.25">
      <c r="C45" s="171"/>
      <c r="D45" s="171"/>
      <c r="E45" s="171"/>
      <c r="F45" s="172"/>
      <c r="G45" s="172"/>
      <c r="H45" s="172"/>
      <c r="I45" s="172"/>
      <c r="J45" s="172"/>
      <c r="K45" s="172"/>
      <c r="L45" s="244"/>
      <c r="M45" s="244"/>
      <c r="N45" s="244"/>
    </row>
    <row r="46" spans="3:14" ht="20.25">
      <c r="C46" s="171"/>
      <c r="D46" s="171"/>
      <c r="E46" s="171"/>
      <c r="F46" s="172"/>
      <c r="G46" s="172"/>
      <c r="H46" s="172"/>
      <c r="I46" s="172"/>
      <c r="J46" s="172"/>
      <c r="K46" s="172"/>
      <c r="L46" s="244"/>
      <c r="M46" s="244"/>
      <c r="N46" s="244"/>
    </row>
    <row r="47" spans="3:14" ht="20.25">
      <c r="C47" s="171"/>
      <c r="D47" s="171"/>
      <c r="E47" s="171"/>
      <c r="F47" s="172"/>
      <c r="G47" s="172"/>
      <c r="H47" s="172"/>
      <c r="I47" s="172"/>
      <c r="J47" s="172"/>
      <c r="K47" s="172"/>
      <c r="L47" s="244"/>
      <c r="M47" s="244"/>
      <c r="N47" s="244"/>
    </row>
    <row r="48" spans="3:14" ht="20.25">
      <c r="C48" s="171"/>
      <c r="D48" s="171"/>
      <c r="E48" s="171"/>
      <c r="F48" s="172"/>
      <c r="G48" s="172"/>
      <c r="H48" s="172"/>
      <c r="I48" s="172"/>
      <c r="J48" s="172"/>
      <c r="K48" s="172"/>
      <c r="L48" s="244"/>
      <c r="M48" s="244"/>
      <c r="N48" s="244"/>
    </row>
    <row r="49" spans="3:14" ht="20.25">
      <c r="C49" s="171"/>
      <c r="D49" s="171"/>
      <c r="E49" s="171"/>
      <c r="F49" s="172"/>
      <c r="G49" s="172"/>
      <c r="H49" s="172"/>
      <c r="I49" s="172"/>
      <c r="J49" s="172"/>
      <c r="K49" s="172"/>
      <c r="L49" s="244"/>
      <c r="M49" s="244"/>
      <c r="N49" s="244"/>
    </row>
    <row r="50" spans="3:14" ht="20.25">
      <c r="C50" s="171"/>
      <c r="D50" s="171"/>
      <c r="E50" s="171"/>
      <c r="F50" s="172"/>
      <c r="G50" s="172"/>
      <c r="H50" s="172"/>
      <c r="I50" s="172"/>
      <c r="J50" s="172"/>
      <c r="K50" s="172"/>
      <c r="L50" s="244"/>
      <c r="M50" s="244"/>
      <c r="N50" s="244"/>
    </row>
    <row r="51" spans="3:14" ht="20.25">
      <c r="C51" s="171"/>
      <c r="D51" s="171"/>
      <c r="E51" s="171"/>
      <c r="F51" s="172"/>
      <c r="G51" s="172"/>
      <c r="H51" s="172"/>
      <c r="I51" s="172"/>
      <c r="J51" s="172"/>
      <c r="K51" s="172"/>
      <c r="L51" s="244"/>
      <c r="M51" s="244"/>
      <c r="N51" s="244"/>
    </row>
    <row r="52" spans="3:14" ht="20.25">
      <c r="C52" s="171"/>
      <c r="D52" s="171"/>
      <c r="E52" s="171"/>
      <c r="F52" s="172"/>
      <c r="G52" s="172"/>
      <c r="H52" s="172"/>
      <c r="I52" s="172"/>
      <c r="J52" s="172"/>
      <c r="K52" s="172"/>
      <c r="L52" s="244"/>
      <c r="M52" s="244"/>
      <c r="N52" s="244"/>
    </row>
    <row r="53" spans="3:14" ht="20.25">
      <c r="C53" s="171"/>
      <c r="D53" s="171"/>
      <c r="E53" s="171"/>
      <c r="F53" s="172"/>
      <c r="G53" s="172"/>
      <c r="H53" s="172"/>
      <c r="I53" s="172"/>
      <c r="J53" s="172"/>
      <c r="K53" s="172"/>
      <c r="L53" s="244"/>
      <c r="M53" s="244"/>
      <c r="N53" s="244"/>
    </row>
    <row r="54" spans="3:14" ht="20.25">
      <c r="C54" s="171"/>
      <c r="D54" s="171"/>
      <c r="E54" s="171"/>
      <c r="F54" s="172"/>
      <c r="G54" s="172"/>
      <c r="H54" s="172"/>
      <c r="I54" s="172"/>
      <c r="J54" s="172"/>
      <c r="K54" s="172"/>
      <c r="L54" s="244"/>
      <c r="M54" s="244"/>
      <c r="N54" s="244"/>
    </row>
    <row r="55" spans="3:14" ht="20.25">
      <c r="C55" s="171"/>
      <c r="D55" s="171"/>
      <c r="E55" s="171"/>
      <c r="F55" s="172"/>
      <c r="G55" s="172"/>
      <c r="H55" s="172"/>
      <c r="I55" s="172"/>
      <c r="J55" s="172"/>
      <c r="K55" s="172"/>
      <c r="L55" s="244"/>
      <c r="M55" s="244"/>
      <c r="N55" s="244"/>
    </row>
    <row r="56" spans="3:14" ht="20.25">
      <c r="C56" s="171"/>
      <c r="D56" s="171"/>
      <c r="E56" s="171"/>
      <c r="F56" s="172"/>
      <c r="G56" s="172"/>
      <c r="H56" s="172"/>
      <c r="I56" s="172"/>
      <c r="J56" s="172"/>
      <c r="K56" s="172"/>
      <c r="L56" s="244"/>
      <c r="M56" s="244"/>
      <c r="N56" s="244"/>
    </row>
    <row r="57" spans="3:14" ht="20.25">
      <c r="C57" s="171"/>
      <c r="D57" s="171"/>
      <c r="E57" s="171"/>
      <c r="F57" s="172"/>
      <c r="G57" s="172"/>
      <c r="H57" s="172"/>
      <c r="I57" s="172"/>
      <c r="J57" s="172"/>
      <c r="K57" s="172"/>
      <c r="L57" s="244"/>
      <c r="M57" s="244"/>
      <c r="N57" s="244"/>
    </row>
    <row r="58" spans="3:14" ht="20.25">
      <c r="C58" s="171"/>
      <c r="D58" s="171"/>
      <c r="E58" s="171"/>
      <c r="F58" s="172"/>
      <c r="G58" s="172"/>
      <c r="H58" s="172"/>
      <c r="I58" s="172"/>
      <c r="J58" s="172"/>
      <c r="K58" s="172"/>
      <c r="L58" s="244"/>
      <c r="M58" s="244"/>
      <c r="N58" s="244"/>
    </row>
    <row r="59" spans="3:14" ht="20.25">
      <c r="C59" s="171"/>
      <c r="D59" s="171"/>
      <c r="E59" s="171"/>
      <c r="F59" s="172"/>
      <c r="G59" s="172"/>
      <c r="H59" s="172"/>
      <c r="I59" s="172"/>
      <c r="J59" s="172"/>
      <c r="K59" s="172"/>
      <c r="L59" s="244"/>
      <c r="M59" s="244"/>
      <c r="N59" s="244"/>
    </row>
    <row r="60" spans="3:14" ht="20.25">
      <c r="C60" s="171"/>
      <c r="D60" s="171"/>
      <c r="E60" s="171"/>
      <c r="F60" s="172"/>
      <c r="G60" s="172"/>
      <c r="H60" s="172"/>
      <c r="I60" s="172"/>
      <c r="J60" s="172"/>
      <c r="K60" s="172"/>
      <c r="L60" s="244"/>
      <c r="M60" s="244"/>
      <c r="N60" s="244"/>
    </row>
    <row r="61" spans="3:14" ht="20.25">
      <c r="C61" s="171"/>
      <c r="D61" s="171"/>
      <c r="E61" s="171"/>
      <c r="F61" s="172"/>
      <c r="G61" s="172"/>
      <c r="H61" s="172"/>
      <c r="I61" s="172"/>
      <c r="J61" s="172"/>
      <c r="K61" s="172"/>
      <c r="L61" s="244"/>
      <c r="M61" s="244"/>
      <c r="N61" s="244"/>
    </row>
    <row r="62" spans="3:14" ht="20.25">
      <c r="C62" s="171"/>
      <c r="D62" s="171"/>
      <c r="E62" s="171"/>
      <c r="F62" s="172"/>
      <c r="G62" s="172"/>
      <c r="H62" s="172"/>
      <c r="I62" s="172"/>
      <c r="J62" s="172"/>
      <c r="K62" s="172"/>
      <c r="L62" s="244"/>
      <c r="M62" s="244"/>
      <c r="N62" s="244"/>
    </row>
    <row r="63" spans="3:14" ht="20.25">
      <c r="C63" s="171"/>
      <c r="D63" s="171"/>
      <c r="E63" s="171"/>
      <c r="F63" s="172"/>
      <c r="G63" s="172"/>
      <c r="H63" s="172"/>
      <c r="I63" s="172"/>
      <c r="J63" s="172"/>
      <c r="K63" s="172"/>
      <c r="L63" s="244"/>
      <c r="M63" s="244"/>
      <c r="N63" s="244"/>
    </row>
    <row r="64" spans="3:14" ht="20.25">
      <c r="C64" s="171"/>
      <c r="D64" s="171"/>
      <c r="E64" s="171"/>
      <c r="F64" s="172"/>
      <c r="G64" s="172"/>
      <c r="H64" s="172"/>
      <c r="I64" s="172"/>
      <c r="J64" s="172"/>
      <c r="K64" s="172"/>
      <c r="L64" s="244"/>
      <c r="M64" s="244"/>
      <c r="N64" s="244"/>
    </row>
    <row r="65" spans="3:14" ht="20.25">
      <c r="C65" s="171"/>
      <c r="D65" s="171"/>
      <c r="E65" s="171"/>
      <c r="F65" s="172"/>
      <c r="G65" s="172"/>
      <c r="H65" s="172"/>
      <c r="I65" s="172"/>
      <c r="J65" s="172"/>
      <c r="K65" s="172"/>
      <c r="L65" s="244"/>
      <c r="M65" s="244"/>
      <c r="N65" s="244"/>
    </row>
    <row r="66" spans="3:14" ht="20.25">
      <c r="C66" s="171"/>
      <c r="D66" s="171"/>
      <c r="E66" s="171"/>
      <c r="F66" s="172"/>
      <c r="G66" s="172"/>
      <c r="H66" s="172"/>
      <c r="I66" s="172"/>
      <c r="J66" s="172"/>
      <c r="K66" s="172"/>
      <c r="L66" s="244"/>
      <c r="M66" s="244"/>
      <c r="N66" s="244"/>
    </row>
    <row r="67" spans="3:14" ht="20.25">
      <c r="C67" s="171"/>
      <c r="D67" s="171"/>
      <c r="E67" s="171"/>
      <c r="F67" s="172"/>
      <c r="G67" s="172"/>
      <c r="H67" s="172"/>
      <c r="I67" s="172"/>
      <c r="J67" s="172"/>
      <c r="K67" s="172"/>
      <c r="L67" s="244"/>
      <c r="M67" s="244"/>
      <c r="N67" s="244"/>
    </row>
    <row r="68" spans="3:14" ht="20.25">
      <c r="C68" s="171"/>
      <c r="D68" s="171"/>
      <c r="E68" s="171"/>
      <c r="F68" s="172"/>
      <c r="G68" s="172"/>
      <c r="H68" s="172"/>
      <c r="I68" s="172"/>
      <c r="J68" s="172"/>
      <c r="K68" s="172"/>
      <c r="L68" s="244"/>
      <c r="M68" s="244"/>
      <c r="N68" s="244"/>
    </row>
    <row r="69" spans="3:14" ht="20.25">
      <c r="C69" s="171"/>
      <c r="D69" s="171"/>
      <c r="E69" s="171"/>
      <c r="F69" s="172"/>
      <c r="G69" s="172"/>
      <c r="H69" s="172"/>
      <c r="I69" s="172"/>
      <c r="J69" s="172"/>
      <c r="K69" s="172"/>
      <c r="L69" s="244"/>
      <c r="M69" s="244"/>
      <c r="N69" s="244"/>
    </row>
    <row r="70" spans="3:14" ht="20.25">
      <c r="C70" s="171"/>
      <c r="D70" s="171"/>
      <c r="E70" s="171"/>
      <c r="F70" s="172"/>
      <c r="G70" s="172"/>
      <c r="H70" s="172"/>
      <c r="I70" s="172"/>
      <c r="J70" s="172"/>
      <c r="K70" s="172"/>
      <c r="L70" s="244"/>
      <c r="M70" s="244"/>
      <c r="N70" s="244"/>
    </row>
    <row r="71" spans="3:14" ht="20.25">
      <c r="C71" s="171"/>
      <c r="D71" s="171"/>
      <c r="E71" s="171"/>
      <c r="F71" s="172"/>
      <c r="G71" s="172"/>
      <c r="H71" s="172"/>
      <c r="I71" s="172"/>
      <c r="J71" s="172"/>
      <c r="K71" s="172"/>
      <c r="L71" s="244"/>
      <c r="M71" s="244"/>
      <c r="N71" s="244"/>
    </row>
    <row r="72" spans="3:14" ht="20.25">
      <c r="C72" s="171"/>
      <c r="D72" s="171"/>
      <c r="E72" s="171"/>
      <c r="F72" s="172"/>
      <c r="G72" s="172"/>
      <c r="H72" s="172"/>
      <c r="I72" s="172"/>
      <c r="J72" s="172"/>
      <c r="K72" s="172"/>
      <c r="L72" s="244"/>
      <c r="M72" s="244"/>
      <c r="N72" s="244"/>
    </row>
    <row r="73" spans="3:14" ht="20.25">
      <c r="C73" s="171"/>
      <c r="D73" s="171"/>
      <c r="E73" s="171"/>
      <c r="F73" s="172"/>
      <c r="G73" s="172"/>
      <c r="H73" s="172"/>
      <c r="I73" s="172"/>
      <c r="J73" s="172"/>
      <c r="K73" s="172"/>
      <c r="L73" s="244"/>
      <c r="M73" s="244"/>
      <c r="N73" s="244"/>
    </row>
    <row r="74" spans="3:14" ht="20.25">
      <c r="C74" s="171"/>
      <c r="D74" s="171"/>
      <c r="E74" s="171"/>
      <c r="F74" s="172"/>
      <c r="G74" s="172"/>
      <c r="H74" s="172"/>
      <c r="I74" s="172"/>
      <c r="J74" s="172"/>
      <c r="K74" s="172"/>
      <c r="L74" s="244"/>
      <c r="M74" s="244"/>
      <c r="N74" s="244"/>
    </row>
    <row r="75" spans="3:14" ht="20.25">
      <c r="C75" s="171"/>
      <c r="D75" s="171"/>
      <c r="E75" s="171"/>
      <c r="F75" s="172"/>
      <c r="G75" s="172"/>
      <c r="H75" s="172"/>
      <c r="I75" s="172"/>
      <c r="J75" s="172"/>
      <c r="K75" s="172"/>
      <c r="L75" s="244"/>
      <c r="M75" s="244"/>
      <c r="N75" s="244"/>
    </row>
    <row r="76" spans="3:14" ht="20.25">
      <c r="C76" s="171"/>
      <c r="D76" s="171"/>
      <c r="E76" s="171"/>
      <c r="F76" s="172"/>
      <c r="G76" s="172"/>
      <c r="H76" s="172"/>
      <c r="I76" s="172"/>
      <c r="J76" s="172"/>
      <c r="K76" s="172"/>
      <c r="L76" s="244"/>
      <c r="M76" s="244"/>
      <c r="N76" s="244"/>
    </row>
    <row r="77" spans="3:14" ht="20.25">
      <c r="C77" s="171"/>
      <c r="D77" s="171"/>
      <c r="E77" s="171"/>
      <c r="F77" s="172"/>
      <c r="G77" s="172"/>
      <c r="H77" s="172"/>
      <c r="I77" s="172"/>
      <c r="J77" s="172"/>
      <c r="K77" s="172"/>
      <c r="L77" s="244"/>
      <c r="M77" s="244"/>
      <c r="N77" s="244"/>
    </row>
    <row r="78" spans="3:14" ht="20.25">
      <c r="C78" s="171"/>
      <c r="D78" s="171"/>
      <c r="E78" s="171"/>
      <c r="F78" s="172"/>
      <c r="G78" s="172"/>
      <c r="H78" s="172"/>
      <c r="I78" s="172"/>
      <c r="J78" s="172"/>
      <c r="K78" s="172"/>
      <c r="L78" s="244"/>
      <c r="M78" s="244"/>
      <c r="N78" s="244"/>
    </row>
    <row r="79" spans="3:14" ht="20.25">
      <c r="C79" s="171"/>
      <c r="D79" s="171"/>
      <c r="E79" s="171"/>
      <c r="F79" s="172"/>
      <c r="G79" s="172"/>
      <c r="H79" s="172"/>
      <c r="I79" s="172"/>
      <c r="J79" s="172"/>
      <c r="K79" s="172"/>
      <c r="L79" s="244"/>
      <c r="M79" s="244"/>
      <c r="N79" s="244"/>
    </row>
    <row r="80" spans="3:14" ht="20.25">
      <c r="C80" s="171"/>
      <c r="D80" s="171"/>
      <c r="E80" s="171"/>
      <c r="F80" s="172"/>
      <c r="G80" s="172"/>
      <c r="H80" s="172"/>
      <c r="I80" s="172"/>
      <c r="J80" s="172"/>
      <c r="K80" s="172"/>
      <c r="L80" s="244"/>
      <c r="M80" s="244"/>
      <c r="N80" s="244"/>
    </row>
    <row r="81" spans="3:14" ht="20.25">
      <c r="C81" s="171"/>
      <c r="D81" s="171"/>
      <c r="E81" s="171"/>
      <c r="F81" s="172"/>
      <c r="G81" s="172"/>
      <c r="H81" s="172"/>
      <c r="I81" s="172"/>
      <c r="J81" s="172"/>
      <c r="K81" s="172"/>
      <c r="L81" s="244"/>
      <c r="M81" s="244"/>
      <c r="N81" s="244"/>
    </row>
    <row r="82" spans="3:14" ht="20.25">
      <c r="C82" s="171"/>
      <c r="D82" s="171"/>
      <c r="E82" s="171"/>
      <c r="F82" s="172"/>
      <c r="G82" s="172"/>
      <c r="H82" s="172"/>
      <c r="I82" s="172"/>
      <c r="J82" s="172"/>
      <c r="K82" s="172"/>
      <c r="L82" s="244"/>
      <c r="M82" s="244"/>
      <c r="N82" s="244"/>
    </row>
    <row r="83" spans="3:14" ht="20.25">
      <c r="C83" s="171"/>
      <c r="D83" s="171"/>
      <c r="E83" s="171"/>
      <c r="F83" s="172"/>
      <c r="G83" s="172"/>
      <c r="H83" s="172"/>
      <c r="I83" s="172"/>
      <c r="J83" s="172"/>
      <c r="K83" s="172"/>
      <c r="L83" s="244"/>
      <c r="M83" s="244"/>
      <c r="N83" s="244"/>
    </row>
    <row r="84" spans="3:14" ht="20.25">
      <c r="C84" s="171"/>
      <c r="D84" s="171"/>
      <c r="E84" s="171"/>
      <c r="F84" s="172"/>
      <c r="G84" s="172"/>
      <c r="H84" s="172"/>
      <c r="I84" s="172"/>
      <c r="J84" s="172"/>
      <c r="K84" s="172"/>
      <c r="L84" s="244"/>
      <c r="M84" s="244"/>
      <c r="N84" s="244"/>
    </row>
    <row r="85" spans="3:14" ht="20.25">
      <c r="C85" s="171"/>
      <c r="D85" s="171"/>
      <c r="E85" s="171"/>
      <c r="F85" s="172"/>
      <c r="G85" s="172"/>
      <c r="H85" s="172"/>
      <c r="I85" s="172"/>
      <c r="J85" s="172"/>
      <c r="K85" s="172"/>
      <c r="L85" s="244"/>
      <c r="M85" s="244"/>
      <c r="N85" s="244"/>
    </row>
    <row r="86" spans="3:14" ht="20.25">
      <c r="C86" s="171"/>
      <c r="D86" s="171"/>
      <c r="E86" s="171"/>
      <c r="F86" s="172"/>
      <c r="G86" s="172"/>
      <c r="H86" s="172"/>
      <c r="I86" s="172"/>
      <c r="J86" s="172"/>
      <c r="K86" s="172"/>
      <c r="L86" s="244"/>
      <c r="M86" s="244"/>
      <c r="N86" s="244"/>
    </row>
    <row r="87" spans="3:14" ht="20.25">
      <c r="C87" s="171"/>
      <c r="D87" s="171"/>
      <c r="E87" s="171"/>
      <c r="F87" s="172"/>
      <c r="G87" s="172"/>
      <c r="H87" s="172"/>
      <c r="I87" s="172"/>
      <c r="J87" s="172"/>
      <c r="K87" s="172"/>
      <c r="L87" s="244"/>
      <c r="M87" s="244"/>
      <c r="N87" s="244"/>
    </row>
    <row r="88" spans="3:14" ht="20.25">
      <c r="C88" s="171"/>
      <c r="D88" s="171"/>
      <c r="E88" s="171"/>
      <c r="F88" s="172"/>
      <c r="G88" s="172"/>
      <c r="H88" s="172"/>
      <c r="I88" s="172"/>
      <c r="J88" s="172"/>
      <c r="K88" s="172"/>
      <c r="L88" s="244"/>
      <c r="M88" s="244"/>
      <c r="N88" s="244"/>
    </row>
    <row r="89" spans="3:14" ht="20.25">
      <c r="C89" s="171"/>
      <c r="D89" s="171"/>
      <c r="E89" s="171"/>
      <c r="F89" s="172"/>
      <c r="G89" s="172"/>
      <c r="H89" s="172"/>
      <c r="I89" s="172"/>
      <c r="J89" s="172"/>
      <c r="K89" s="172"/>
      <c r="L89" s="244"/>
      <c r="M89" s="244"/>
      <c r="N89" s="244"/>
    </row>
    <row r="90" spans="3:14" ht="20.25">
      <c r="C90" s="171"/>
      <c r="D90" s="171"/>
      <c r="E90" s="171"/>
      <c r="F90" s="172"/>
      <c r="G90" s="172"/>
      <c r="H90" s="172"/>
      <c r="I90" s="172"/>
      <c r="J90" s="172"/>
      <c r="K90" s="172"/>
      <c r="L90" s="244"/>
      <c r="M90" s="244"/>
      <c r="N90" s="244"/>
    </row>
    <row r="91" spans="3:14" ht="20.25">
      <c r="C91" s="171"/>
      <c r="D91" s="171"/>
      <c r="E91" s="171"/>
      <c r="F91" s="172"/>
      <c r="G91" s="172"/>
      <c r="H91" s="172"/>
      <c r="I91" s="172"/>
      <c r="J91" s="172"/>
      <c r="K91" s="172"/>
      <c r="L91" s="244"/>
      <c r="M91" s="244"/>
      <c r="N91" s="244"/>
    </row>
    <row r="92" spans="3:14" ht="20.25">
      <c r="C92" s="171"/>
      <c r="D92" s="171"/>
      <c r="E92" s="171"/>
      <c r="F92" s="172"/>
      <c r="G92" s="172"/>
      <c r="H92" s="172"/>
      <c r="I92" s="172"/>
      <c r="J92" s="172"/>
      <c r="K92" s="172"/>
      <c r="L92" s="244"/>
      <c r="M92" s="244"/>
      <c r="N92" s="244"/>
    </row>
    <row r="93" spans="3:14" ht="20.25">
      <c r="C93" s="171"/>
      <c r="D93" s="171"/>
      <c r="E93" s="171"/>
      <c r="F93" s="172"/>
      <c r="G93" s="172"/>
      <c r="H93" s="172"/>
      <c r="I93" s="172"/>
      <c r="J93" s="172"/>
      <c r="K93" s="172"/>
      <c r="L93" s="244"/>
      <c r="M93" s="244"/>
      <c r="N93" s="244"/>
    </row>
    <row r="94" spans="3:14" ht="20.25">
      <c r="C94" s="171"/>
      <c r="D94" s="171"/>
      <c r="E94" s="171"/>
      <c r="F94" s="172"/>
      <c r="G94" s="172"/>
      <c r="H94" s="172"/>
      <c r="I94" s="172"/>
      <c r="J94" s="172"/>
      <c r="K94" s="172"/>
      <c r="L94" s="244"/>
      <c r="M94" s="244"/>
      <c r="N94" s="244"/>
    </row>
    <row r="95" spans="3:14" ht="20.25">
      <c r="C95" s="171"/>
      <c r="D95" s="171"/>
      <c r="E95" s="171"/>
      <c r="F95" s="172"/>
      <c r="G95" s="172"/>
      <c r="H95" s="172"/>
      <c r="I95" s="172"/>
      <c r="J95" s="172"/>
      <c r="K95" s="172"/>
      <c r="L95" s="244"/>
      <c r="M95" s="244"/>
      <c r="N95" s="244"/>
    </row>
    <row r="96" spans="3:14" ht="20.25">
      <c r="C96" s="171"/>
      <c r="D96" s="171"/>
      <c r="E96" s="171"/>
      <c r="F96" s="172"/>
      <c r="G96" s="172"/>
      <c r="H96" s="172"/>
      <c r="I96" s="172"/>
      <c r="J96" s="172"/>
      <c r="K96" s="172"/>
      <c r="L96" s="244"/>
      <c r="M96" s="244"/>
      <c r="N96" s="244"/>
    </row>
    <row r="97" spans="3:14" ht="20.25">
      <c r="C97" s="171"/>
      <c r="D97" s="171"/>
      <c r="E97" s="171"/>
      <c r="F97" s="172"/>
      <c r="G97" s="172"/>
      <c r="H97" s="172"/>
      <c r="I97" s="172"/>
      <c r="J97" s="172"/>
      <c r="K97" s="172"/>
      <c r="L97" s="244"/>
      <c r="M97" s="244"/>
      <c r="N97" s="244"/>
    </row>
    <row r="98" spans="3:14" ht="20.25">
      <c r="C98" s="171"/>
      <c r="D98" s="171"/>
      <c r="E98" s="171"/>
      <c r="F98" s="172"/>
      <c r="G98" s="172"/>
      <c r="H98" s="172"/>
      <c r="I98" s="172"/>
      <c r="J98" s="172"/>
      <c r="K98" s="172"/>
      <c r="L98" s="244"/>
      <c r="M98" s="244"/>
      <c r="N98" s="244"/>
    </row>
    <row r="99" spans="3:14" ht="20.25">
      <c r="C99" s="171"/>
      <c r="D99" s="171"/>
      <c r="E99" s="171"/>
      <c r="F99" s="172"/>
      <c r="G99" s="172"/>
      <c r="H99" s="172"/>
      <c r="I99" s="172"/>
      <c r="J99" s="172"/>
      <c r="K99" s="172"/>
      <c r="L99" s="244"/>
      <c r="M99" s="244"/>
      <c r="N99" s="244"/>
    </row>
    <row r="100" spans="3:14" ht="20.25">
      <c r="C100" s="171"/>
      <c r="D100" s="171"/>
      <c r="E100" s="171"/>
      <c r="F100" s="172"/>
      <c r="G100" s="172"/>
      <c r="H100" s="172"/>
      <c r="I100" s="172"/>
      <c r="J100" s="172"/>
      <c r="K100" s="172"/>
      <c r="L100" s="244"/>
      <c r="M100" s="244"/>
      <c r="N100" s="244"/>
    </row>
    <row r="101" spans="3:14" ht="20.25">
      <c r="C101" s="171"/>
      <c r="D101" s="171"/>
      <c r="E101" s="171"/>
      <c r="F101" s="172"/>
      <c r="G101" s="172"/>
      <c r="H101" s="172"/>
      <c r="I101" s="172"/>
      <c r="J101" s="172"/>
      <c r="K101" s="172"/>
      <c r="L101" s="244"/>
      <c r="M101" s="244"/>
      <c r="N101" s="244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7:M17"/>
    <mergeCell ref="A15:B15"/>
    <mergeCell ref="B7:N7"/>
    <mergeCell ref="C8:C10"/>
    <mergeCell ref="D8:D10"/>
    <mergeCell ref="A11:B11"/>
    <mergeCell ref="G9:G10"/>
  </mergeCells>
  <conditionalFormatting sqref="M11:M16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0" t="s">
        <v>65</v>
      </c>
      <c r="G5" s="431"/>
      <c r="H5" s="431"/>
      <c r="I5" s="431"/>
      <c r="J5" s="431"/>
      <c r="K5" s="43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5" t="s">
        <v>19</v>
      </c>
      <c r="C7" s="40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05">
        <v>1</v>
      </c>
      <c r="C8" s="405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05">
        <v>2</v>
      </c>
      <c r="C9" s="40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05">
        <v>3</v>
      </c>
      <c r="C10" s="405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5">
        <v>4</v>
      </c>
      <c r="C11" s="40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05">
        <v>5</v>
      </c>
      <c r="C12" s="405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413"/>
      <c r="C16" s="413"/>
      <c r="D16" s="413"/>
      <c r="E16" s="413"/>
      <c r="F16" s="413"/>
      <c r="G16" s="413"/>
      <c r="H16" s="413"/>
    </row>
    <row r="17" spans="2:8" ht="21.75">
      <c r="B17" s="413"/>
      <c r="C17" s="413"/>
      <c r="D17" s="413"/>
      <c r="E17" s="413"/>
      <c r="F17" s="413"/>
      <c r="G17" s="413"/>
      <c r="H17" s="413"/>
    </row>
    <row r="18" spans="2:8" ht="21.75">
      <c r="B18" s="413"/>
      <c r="C18" s="413"/>
      <c r="D18" s="413"/>
      <c r="E18" s="413"/>
      <c r="F18" s="413"/>
      <c r="G18" s="413"/>
      <c r="H18" s="413"/>
    </row>
    <row r="19" spans="2:8" ht="21.75">
      <c r="B19" s="413"/>
      <c r="C19" s="413"/>
      <c r="D19" s="413"/>
      <c r="E19" s="413"/>
      <c r="F19" s="413"/>
      <c r="G19" s="413"/>
      <c r="H19" s="413"/>
    </row>
    <row r="20" spans="2:8" ht="21.75">
      <c r="B20" s="413"/>
      <c r="C20" s="413"/>
      <c r="D20" s="413"/>
      <c r="E20" s="413"/>
      <c r="F20" s="413"/>
      <c r="G20" s="413"/>
      <c r="H20" s="413"/>
    </row>
    <row r="21" spans="2:8" ht="21.75">
      <c r="B21" s="413"/>
      <c r="C21" s="413"/>
      <c r="D21" s="413"/>
      <c r="E21" s="413"/>
      <c r="F21" s="413"/>
      <c r="G21" s="413"/>
      <c r="H21" s="413"/>
    </row>
    <row r="22" spans="2:8" ht="21.75">
      <c r="B22" s="413"/>
      <c r="C22" s="413"/>
      <c r="D22" s="413"/>
      <c r="E22" s="413"/>
      <c r="F22" s="413"/>
      <c r="G22" s="413"/>
      <c r="H22" s="413"/>
    </row>
    <row r="23" spans="2:13" ht="21.75">
      <c r="B23" s="406" t="s">
        <v>57</v>
      </c>
      <c r="C23" s="406"/>
      <c r="D23" s="406"/>
      <c r="E23" s="406"/>
      <c r="F23" s="406"/>
      <c r="G23" s="406"/>
      <c r="H23" s="40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13"/>
      <c r="C26" s="413"/>
      <c r="D26" s="413"/>
      <c r="E26" s="413"/>
      <c r="F26" s="413"/>
      <c r="G26" s="413"/>
      <c r="H26" s="413"/>
    </row>
    <row r="27" spans="2:8" ht="21.75">
      <c r="B27" s="413"/>
      <c r="C27" s="413"/>
      <c r="D27" s="413"/>
      <c r="E27" s="413"/>
      <c r="F27" s="413"/>
      <c r="G27" s="413"/>
      <c r="H27" s="413"/>
    </row>
    <row r="28" spans="2:8" ht="21.75">
      <c r="B28" s="413"/>
      <c r="C28" s="413"/>
      <c r="D28" s="413"/>
      <c r="E28" s="413"/>
      <c r="F28" s="413"/>
      <c r="G28" s="413"/>
      <c r="H28" s="413"/>
    </row>
    <row r="29" spans="2:8" ht="21.75">
      <c r="B29" s="413"/>
      <c r="C29" s="413"/>
      <c r="D29" s="413"/>
      <c r="E29" s="413"/>
      <c r="F29" s="413"/>
      <c r="G29" s="413"/>
      <c r="H29" s="413"/>
    </row>
    <row r="30" spans="2:8" ht="21.75">
      <c r="B30" s="413"/>
      <c r="C30" s="413"/>
      <c r="D30" s="413"/>
      <c r="E30" s="413"/>
      <c r="F30" s="413"/>
      <c r="G30" s="413"/>
      <c r="H30" s="413"/>
    </row>
    <row r="31" spans="2:8" ht="21.75">
      <c r="B31" s="413"/>
      <c r="C31" s="413"/>
      <c r="D31" s="413"/>
      <c r="E31" s="413"/>
      <c r="F31" s="413"/>
      <c r="G31" s="413"/>
      <c r="H31" s="413"/>
    </row>
    <row r="32" spans="2:8" ht="21.75">
      <c r="B32" s="413"/>
      <c r="C32" s="413"/>
      <c r="D32" s="413"/>
      <c r="E32" s="413"/>
      <c r="F32" s="413"/>
      <c r="G32" s="413"/>
      <c r="H32" s="413"/>
    </row>
    <row r="33" spans="2:8" ht="21.75">
      <c r="B33" s="406" t="s">
        <v>57</v>
      </c>
      <c r="C33" s="406"/>
      <c r="D33" s="406"/>
      <c r="E33" s="406"/>
      <c r="F33" s="406"/>
      <c r="G33" s="406"/>
      <c r="H33" s="406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17" t="s">
        <v>83</v>
      </c>
      <c r="E1" s="418"/>
      <c r="F1" s="418"/>
      <c r="G1" s="418"/>
      <c r="H1" s="418"/>
      <c r="I1" s="418"/>
      <c r="J1" s="418"/>
      <c r="K1" s="418"/>
      <c r="L1" s="418"/>
      <c r="M1" s="418"/>
      <c r="N1" s="96"/>
      <c r="O1" s="95"/>
    </row>
    <row r="2" spans="1:4" s="83" customFormat="1" ht="22.5" customHeight="1">
      <c r="A2" s="419" t="s">
        <v>1</v>
      </c>
      <c r="B2" s="420"/>
      <c r="C2" s="87" t="s">
        <v>0</v>
      </c>
      <c r="D2" s="88">
        <v>2</v>
      </c>
    </row>
    <row r="3" spans="1:5" s="83" customFormat="1" ht="22.5" customHeight="1">
      <c r="A3" s="419" t="s">
        <v>2</v>
      </c>
      <c r="B3" s="42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19" t="s">
        <v>3</v>
      </c>
      <c r="B4" s="42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19" t="s">
        <v>4</v>
      </c>
      <c r="B5" s="42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21" t="s">
        <v>6</v>
      </c>
      <c r="E7" s="421"/>
      <c r="F7" s="421"/>
      <c r="G7" s="421"/>
      <c r="H7" s="42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11" t="s">
        <v>93</v>
      </c>
      <c r="E11" s="411"/>
      <c r="F11" s="411"/>
      <c r="G11" s="411"/>
      <c r="H11" s="411"/>
      <c r="I11" s="411"/>
      <c r="J11" s="115"/>
      <c r="K11" s="20" t="s">
        <v>8</v>
      </c>
      <c r="N11" s="86"/>
    </row>
    <row r="12" spans="4:11" s="78" customFormat="1" ht="55.5" customHeight="1">
      <c r="D12" s="411" t="s">
        <v>84</v>
      </c>
      <c r="E12" s="411"/>
      <c r="F12" s="411"/>
      <c r="G12" s="411"/>
      <c r="H12" s="411"/>
      <c r="I12" s="41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415" t="s">
        <v>85</v>
      </c>
      <c r="E14" s="415"/>
      <c r="F14" s="415"/>
      <c r="G14" s="415"/>
      <c r="H14" s="41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4" t="s">
        <v>63</v>
      </c>
      <c r="C16" s="414"/>
      <c r="D16" s="414"/>
    </row>
    <row r="17" spans="2:11" s="41" customFormat="1" ht="24" customHeight="1">
      <c r="B17" s="413"/>
      <c r="C17" s="413"/>
      <c r="D17" s="413"/>
      <c r="E17" s="413"/>
      <c r="F17" s="413"/>
      <c r="G17" s="413"/>
      <c r="H17" s="413"/>
      <c r="I17" s="413"/>
      <c r="J17" s="413"/>
      <c r="K17" s="413"/>
    </row>
    <row r="18" spans="2:11" s="41" customFormat="1" ht="24" customHeight="1">
      <c r="B18" s="413"/>
      <c r="C18" s="413"/>
      <c r="D18" s="413"/>
      <c r="E18" s="413"/>
      <c r="F18" s="413"/>
      <c r="G18" s="413"/>
      <c r="H18" s="413"/>
      <c r="I18" s="413"/>
      <c r="J18" s="413"/>
      <c r="K18" s="413"/>
    </row>
    <row r="19" spans="2:11" s="41" customFormat="1" ht="24" customHeight="1">
      <c r="B19" s="413"/>
      <c r="C19" s="413"/>
      <c r="D19" s="413"/>
      <c r="E19" s="413"/>
      <c r="F19" s="413"/>
      <c r="G19" s="413"/>
      <c r="H19" s="413"/>
      <c r="I19" s="413"/>
      <c r="J19" s="413"/>
      <c r="K19" s="413"/>
    </row>
    <row r="20" spans="2:11" s="41" customFormat="1" ht="24" customHeight="1">
      <c r="B20" s="413"/>
      <c r="C20" s="413"/>
      <c r="D20" s="413"/>
      <c r="E20" s="413"/>
      <c r="F20" s="413"/>
      <c r="G20" s="413"/>
      <c r="H20" s="413"/>
      <c r="I20" s="413"/>
      <c r="J20" s="413"/>
      <c r="K20" s="413"/>
    </row>
    <row r="21" spans="2:11" s="41" customFormat="1" ht="24" customHeight="1">
      <c r="B21" s="413"/>
      <c r="C21" s="413"/>
      <c r="D21" s="413"/>
      <c r="E21" s="413"/>
      <c r="F21" s="413"/>
      <c r="G21" s="413"/>
      <c r="H21" s="413"/>
      <c r="I21" s="413"/>
      <c r="J21" s="413"/>
      <c r="K21" s="413"/>
    </row>
    <row r="22" spans="2:11" s="41" customFormat="1" ht="24" customHeight="1">
      <c r="B22" s="413"/>
      <c r="C22" s="413"/>
      <c r="D22" s="413"/>
      <c r="E22" s="413"/>
      <c r="F22" s="413"/>
      <c r="G22" s="413"/>
      <c r="H22" s="413"/>
      <c r="I22" s="413"/>
      <c r="J22" s="413"/>
      <c r="K22" s="413"/>
    </row>
    <row r="23" spans="2:11" s="41" customFormat="1" ht="24" customHeight="1">
      <c r="B23" s="413"/>
      <c r="C23" s="413"/>
      <c r="D23" s="413"/>
      <c r="E23" s="413"/>
      <c r="F23" s="413"/>
      <c r="G23" s="413"/>
      <c r="H23" s="413"/>
      <c r="I23" s="413"/>
      <c r="J23" s="413"/>
      <c r="K23" s="413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68"/>
      <c r="M27" s="68"/>
      <c r="N27" s="68"/>
    </row>
    <row r="28" spans="2:14" ht="24" customHeight="1"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68"/>
      <c r="M28" s="68"/>
      <c r="N28" s="68"/>
    </row>
    <row r="29" spans="2:14" ht="24" customHeight="1"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68"/>
      <c r="M29" s="68"/>
      <c r="N29" s="68"/>
    </row>
    <row r="30" spans="2:14" ht="24" customHeight="1"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68"/>
      <c r="M30" s="68"/>
      <c r="N30" s="68"/>
    </row>
    <row r="31" spans="2:14" ht="24" customHeight="1"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68"/>
      <c r="M31" s="68"/>
      <c r="N31" s="68"/>
    </row>
    <row r="32" spans="2:14" ht="24" customHeight="1"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68"/>
      <c r="M32" s="68"/>
      <c r="N32" s="68"/>
    </row>
    <row r="33" spans="2:14" ht="24" customHeight="1"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68"/>
      <c r="M33" s="68"/>
      <c r="N33" s="68"/>
    </row>
    <row r="34" spans="2:14" ht="24" customHeight="1">
      <c r="B34" s="406" t="s">
        <v>57</v>
      </c>
      <c r="C34" s="406"/>
      <c r="D34" s="406"/>
      <c r="E34" s="406"/>
      <c r="F34" s="406"/>
      <c r="G34" s="406"/>
      <c r="H34" s="406"/>
      <c r="I34" s="406"/>
      <c r="J34" s="40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07" t="s">
        <v>55</v>
      </c>
      <c r="E1" s="407"/>
      <c r="F1" s="40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0" t="s">
        <v>65</v>
      </c>
      <c r="G5" s="431"/>
      <c r="H5" s="431"/>
      <c r="I5" s="431"/>
      <c r="J5" s="431"/>
      <c r="K5" s="43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05" t="s">
        <v>19</v>
      </c>
      <c r="C7" s="40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05">
        <v>1</v>
      </c>
      <c r="C8" s="405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05">
        <v>2</v>
      </c>
      <c r="C9" s="40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05">
        <v>3</v>
      </c>
      <c r="C10" s="40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5">
        <v>4</v>
      </c>
      <c r="C11" s="40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05">
        <v>5</v>
      </c>
      <c r="C12" s="40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408"/>
      <c r="C16" s="408"/>
      <c r="D16" s="408"/>
      <c r="E16" s="408"/>
      <c r="F16" s="408"/>
      <c r="G16" s="408"/>
      <c r="H16" s="408"/>
    </row>
    <row r="17" spans="2:8" ht="21.75">
      <c r="B17" s="408"/>
      <c r="C17" s="408"/>
      <c r="D17" s="408"/>
      <c r="E17" s="408"/>
      <c r="F17" s="408"/>
      <c r="G17" s="408"/>
      <c r="H17" s="408"/>
    </row>
    <row r="18" spans="2:8" ht="21.75">
      <c r="B18" s="408"/>
      <c r="C18" s="408"/>
      <c r="D18" s="408"/>
      <c r="E18" s="408"/>
      <c r="F18" s="408"/>
      <c r="G18" s="408"/>
      <c r="H18" s="408"/>
    </row>
    <row r="19" spans="2:8" ht="21.75">
      <c r="B19" s="408"/>
      <c r="C19" s="408"/>
      <c r="D19" s="408"/>
      <c r="E19" s="408"/>
      <c r="F19" s="408"/>
      <c r="G19" s="408"/>
      <c r="H19" s="408"/>
    </row>
    <row r="20" spans="2:8" ht="21.75">
      <c r="B20" s="408"/>
      <c r="C20" s="408"/>
      <c r="D20" s="408"/>
      <c r="E20" s="408"/>
      <c r="F20" s="408"/>
      <c r="G20" s="408"/>
      <c r="H20" s="408"/>
    </row>
    <row r="21" spans="2:8" ht="21.75">
      <c r="B21" s="408"/>
      <c r="C21" s="408"/>
      <c r="D21" s="408"/>
      <c r="E21" s="408"/>
      <c r="F21" s="408"/>
      <c r="G21" s="408"/>
      <c r="H21" s="408"/>
    </row>
    <row r="22" spans="2:13" ht="21.75">
      <c r="B22" s="406" t="s">
        <v>57</v>
      </c>
      <c r="C22" s="406"/>
      <c r="D22" s="406"/>
      <c r="E22" s="406"/>
      <c r="F22" s="406"/>
      <c r="G22" s="406"/>
      <c r="H22" s="40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13" t="s">
        <v>91</v>
      </c>
      <c r="C25" s="413"/>
      <c r="D25" s="413"/>
      <c r="E25" s="413"/>
      <c r="F25" s="413"/>
      <c r="G25" s="413"/>
      <c r="H25" s="413"/>
    </row>
    <row r="26" spans="2:8" ht="21.75">
      <c r="B26" s="413"/>
      <c r="C26" s="413"/>
      <c r="D26" s="413"/>
      <c r="E26" s="413"/>
      <c r="F26" s="413"/>
      <c r="G26" s="413"/>
      <c r="H26" s="413"/>
    </row>
    <row r="27" spans="2:8" ht="21.75">
      <c r="B27" s="413"/>
      <c r="C27" s="413"/>
      <c r="D27" s="413"/>
      <c r="E27" s="413"/>
      <c r="F27" s="413"/>
      <c r="G27" s="413"/>
      <c r="H27" s="413"/>
    </row>
    <row r="28" spans="2:8" ht="21.75">
      <c r="B28" s="413"/>
      <c r="C28" s="413"/>
      <c r="D28" s="413"/>
      <c r="E28" s="413"/>
      <c r="F28" s="413"/>
      <c r="G28" s="413"/>
      <c r="H28" s="413"/>
    </row>
    <row r="29" spans="2:8" ht="21.75">
      <c r="B29" s="413"/>
      <c r="C29" s="413"/>
      <c r="D29" s="413"/>
      <c r="E29" s="413"/>
      <c r="F29" s="413"/>
      <c r="G29" s="413"/>
      <c r="H29" s="413"/>
    </row>
    <row r="30" spans="2:8" ht="21.75">
      <c r="B30" s="413"/>
      <c r="C30" s="413"/>
      <c r="D30" s="413"/>
      <c r="E30" s="413"/>
      <c r="F30" s="413"/>
      <c r="G30" s="413"/>
      <c r="H30" s="413"/>
    </row>
    <row r="31" spans="2:8" ht="21.75">
      <c r="B31" s="406" t="s">
        <v>57</v>
      </c>
      <c r="C31" s="406"/>
      <c r="D31" s="406"/>
      <c r="E31" s="406"/>
      <c r="F31" s="406"/>
      <c r="G31" s="406"/>
      <c r="H31" s="406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3" t="s">
        <v>65</v>
      </c>
      <c r="G5" s="434"/>
      <c r="H5" s="434"/>
      <c r="I5" s="434"/>
      <c r="J5" s="434"/>
      <c r="K5" s="43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05" t="s">
        <v>19</v>
      </c>
      <c r="C7" s="40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05">
        <v>1</v>
      </c>
      <c r="C8" s="405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05">
        <v>2</v>
      </c>
      <c r="C9" s="40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05">
        <v>3</v>
      </c>
      <c r="C10" s="405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5">
        <v>4</v>
      </c>
      <c r="C11" s="40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05">
        <v>5</v>
      </c>
      <c r="C12" s="40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414" t="s">
        <v>63</v>
      </c>
      <c r="C16" s="414"/>
      <c r="D16" s="414"/>
    </row>
    <row r="17" spans="2:14" ht="24" customHeight="1">
      <c r="B17" s="408"/>
      <c r="C17" s="408"/>
      <c r="D17" s="408"/>
      <c r="E17" s="408"/>
      <c r="F17" s="408"/>
      <c r="G17" s="408"/>
      <c r="H17" s="408"/>
      <c r="I17" s="408"/>
      <c r="J17" s="76"/>
      <c r="K17" s="76"/>
      <c r="L17" s="76"/>
      <c r="M17" s="76"/>
      <c r="N17" s="69"/>
    </row>
    <row r="18" spans="2:14" ht="24" customHeight="1">
      <c r="B18" s="408"/>
      <c r="C18" s="408"/>
      <c r="D18" s="408"/>
      <c r="E18" s="408"/>
      <c r="F18" s="408"/>
      <c r="G18" s="408"/>
      <c r="H18" s="408"/>
      <c r="I18" s="408"/>
      <c r="J18" s="76"/>
      <c r="K18" s="76"/>
      <c r="L18" s="76"/>
      <c r="M18" s="76"/>
      <c r="N18" s="69"/>
    </row>
    <row r="19" spans="2:14" ht="24" customHeight="1">
      <c r="B19" s="408"/>
      <c r="C19" s="408"/>
      <c r="D19" s="408"/>
      <c r="E19" s="408"/>
      <c r="F19" s="408"/>
      <c r="G19" s="408"/>
      <c r="H19" s="408"/>
      <c r="I19" s="408"/>
      <c r="J19" s="76"/>
      <c r="K19" s="76"/>
      <c r="L19" s="76"/>
      <c r="M19" s="76"/>
      <c r="N19" s="69"/>
    </row>
    <row r="20" spans="2:14" ht="24" customHeight="1">
      <c r="B20" s="408"/>
      <c r="C20" s="408"/>
      <c r="D20" s="408"/>
      <c r="E20" s="408"/>
      <c r="F20" s="408"/>
      <c r="G20" s="408"/>
      <c r="H20" s="408"/>
      <c r="I20" s="408"/>
      <c r="J20" s="76"/>
      <c r="K20" s="76"/>
      <c r="L20" s="76"/>
      <c r="M20" s="76"/>
      <c r="N20" s="69"/>
    </row>
    <row r="21" spans="2:14" ht="24" customHeight="1">
      <c r="B21" s="408"/>
      <c r="C21" s="408"/>
      <c r="D21" s="408"/>
      <c r="E21" s="408"/>
      <c r="F21" s="408"/>
      <c r="G21" s="408"/>
      <c r="H21" s="408"/>
      <c r="I21" s="408"/>
      <c r="J21" s="76"/>
      <c r="K21" s="76"/>
      <c r="L21" s="76"/>
      <c r="M21" s="76"/>
      <c r="N21" s="69"/>
    </row>
    <row r="22" spans="2:14" ht="24" customHeight="1">
      <c r="B22" s="408"/>
      <c r="C22" s="408"/>
      <c r="D22" s="408"/>
      <c r="E22" s="408"/>
      <c r="F22" s="408"/>
      <c r="G22" s="408"/>
      <c r="H22" s="408"/>
      <c r="I22" s="408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14" t="s">
        <v>67</v>
      </c>
      <c r="C25" s="414"/>
      <c r="D25" s="41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32"/>
      <c r="C26" s="432"/>
      <c r="D26" s="432"/>
      <c r="E26" s="432"/>
      <c r="F26" s="432"/>
      <c r="G26" s="432"/>
      <c r="H26" s="432"/>
      <c r="I26" s="432"/>
      <c r="J26" s="75"/>
      <c r="K26" s="75"/>
      <c r="L26" s="75"/>
      <c r="M26" s="75"/>
      <c r="N26" s="75"/>
      <c r="O26" s="75"/>
    </row>
    <row r="27" spans="2:15" s="9" customFormat="1" ht="24" customHeight="1">
      <c r="B27" s="432"/>
      <c r="C27" s="432"/>
      <c r="D27" s="432"/>
      <c r="E27" s="432"/>
      <c r="F27" s="432"/>
      <c r="G27" s="432"/>
      <c r="H27" s="432"/>
      <c r="I27" s="432"/>
      <c r="J27" s="75"/>
      <c r="K27" s="75"/>
      <c r="L27" s="75"/>
      <c r="M27" s="75"/>
      <c r="N27" s="75"/>
      <c r="O27" s="75"/>
    </row>
    <row r="28" spans="2:15" s="9" customFormat="1" ht="24" customHeight="1">
      <c r="B28" s="432"/>
      <c r="C28" s="432"/>
      <c r="D28" s="432"/>
      <c r="E28" s="432"/>
      <c r="F28" s="432"/>
      <c r="G28" s="432"/>
      <c r="H28" s="432"/>
      <c r="I28" s="432"/>
      <c r="J28" s="75"/>
      <c r="K28" s="75"/>
      <c r="L28" s="75"/>
      <c r="M28" s="75"/>
      <c r="N28" s="75"/>
      <c r="O28" s="75"/>
    </row>
    <row r="29" spans="2:15" s="9" customFormat="1" ht="24" customHeight="1">
      <c r="B29" s="432"/>
      <c r="C29" s="432"/>
      <c r="D29" s="432"/>
      <c r="E29" s="432"/>
      <c r="F29" s="432"/>
      <c r="G29" s="432"/>
      <c r="H29" s="432"/>
      <c r="I29" s="432"/>
      <c r="J29" s="75"/>
      <c r="K29" s="75"/>
      <c r="L29" s="75"/>
      <c r="M29" s="75"/>
      <c r="N29" s="75"/>
      <c r="O29" s="75"/>
    </row>
    <row r="30" spans="2:15" s="9" customFormat="1" ht="24" customHeight="1">
      <c r="B30" s="432"/>
      <c r="C30" s="432"/>
      <c r="D30" s="432"/>
      <c r="E30" s="432"/>
      <c r="F30" s="432"/>
      <c r="G30" s="432"/>
      <c r="H30" s="432"/>
      <c r="I30" s="432"/>
      <c r="J30" s="75"/>
      <c r="K30" s="75"/>
      <c r="L30" s="75"/>
      <c r="M30" s="75"/>
      <c r="N30" s="75"/>
      <c r="O30" s="75"/>
    </row>
    <row r="31" spans="2:15" s="9" customFormat="1" ht="24" customHeight="1">
      <c r="B31" s="432"/>
      <c r="C31" s="432"/>
      <c r="D31" s="432"/>
      <c r="E31" s="432"/>
      <c r="F31" s="432"/>
      <c r="G31" s="432"/>
      <c r="H31" s="432"/>
      <c r="I31" s="432"/>
      <c r="J31" s="75"/>
      <c r="K31" s="75"/>
      <c r="L31" s="75"/>
      <c r="M31" s="75"/>
      <c r="N31" s="75"/>
      <c r="O31" s="75"/>
    </row>
    <row r="32" spans="2:15" s="9" customFormat="1" ht="24" customHeight="1">
      <c r="B32" s="435" t="s">
        <v>57</v>
      </c>
      <c r="C32" s="435"/>
      <c r="D32" s="435"/>
      <c r="E32" s="435"/>
      <c r="F32" s="435"/>
      <c r="G32" s="435"/>
      <c r="H32" s="435"/>
      <c r="I32" s="43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1">
      <selection activeCell="A1" sqref="A1:IV16384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สำนักงานคดีทรัพย์สินทางปัญญาและการค้าระหว่างประเทศ</v>
      </c>
    </row>
    <row r="2" spans="1:15" s="119" customFormat="1" ht="32.25" customHeight="1">
      <c r="A2" s="174" t="s">
        <v>94</v>
      </c>
      <c r="B2" s="175">
        <v>3.1</v>
      </c>
      <c r="C2" s="176" t="s">
        <v>0</v>
      </c>
      <c r="D2" s="364" t="s">
        <v>112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177"/>
    </row>
    <row r="3" spans="1:4" s="119" customFormat="1" ht="24.75" customHeight="1">
      <c r="A3" s="366" t="s">
        <v>1</v>
      </c>
      <c r="B3" s="367"/>
      <c r="C3" s="176" t="s">
        <v>0</v>
      </c>
      <c r="D3" s="178">
        <v>3</v>
      </c>
    </row>
    <row r="4" spans="1:5" s="119" customFormat="1" ht="24.75" customHeight="1">
      <c r="A4" s="366" t="s">
        <v>2</v>
      </c>
      <c r="B4" s="367"/>
      <c r="C4" s="179" t="s">
        <v>0</v>
      </c>
      <c r="D4" s="180" t="e">
        <f>IF(E6=1,"N/A",I10)</f>
        <v>#DIV/0!</v>
      </c>
      <c r="E4" s="181"/>
    </row>
    <row r="5" spans="1:5" s="119" customFormat="1" ht="24.75" customHeight="1">
      <c r="A5" s="366" t="s">
        <v>3</v>
      </c>
      <c r="B5" s="367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4.75" customHeight="1">
      <c r="A6" s="366" t="s">
        <v>4</v>
      </c>
      <c r="B6" s="367"/>
      <c r="C6" s="179" t="s">
        <v>0</v>
      </c>
      <c r="D6" s="183" t="e">
        <f>IF(E6=1,1,J10)</f>
        <v>#DIV/0!</v>
      </c>
      <c r="E6" s="328"/>
      <c r="F6" s="123" t="s">
        <v>5</v>
      </c>
    </row>
    <row r="7" spans="6:7" s="122" customFormat="1" ht="20.25">
      <c r="F7" s="184"/>
      <c r="G7" s="185"/>
    </row>
    <row r="8" spans="1:8" s="190" customFormat="1" ht="22.5" customHeight="1">
      <c r="A8" s="121"/>
      <c r="C8" s="118"/>
      <c r="D8" s="368" t="s">
        <v>6</v>
      </c>
      <c r="E8" s="368"/>
      <c r="F8" s="368"/>
      <c r="G8" s="368"/>
      <c r="H8" s="368"/>
    </row>
    <row r="9" spans="1:10" s="190" customFormat="1" ht="22.5" customHeight="1">
      <c r="A9" s="121"/>
      <c r="C9" s="118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327" t="s">
        <v>2</v>
      </c>
      <c r="J9" s="327" t="s">
        <v>7</v>
      </c>
    </row>
    <row r="10" spans="2:10" s="190" customFormat="1" ht="27" customHeight="1">
      <c r="B10" s="199"/>
      <c r="D10" s="200">
        <v>89</v>
      </c>
      <c r="E10" s="200">
        <v>91</v>
      </c>
      <c r="F10" s="200">
        <v>93</v>
      </c>
      <c r="G10" s="200">
        <v>95</v>
      </c>
      <c r="H10" s="200">
        <v>97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187"/>
      <c r="D11" s="188"/>
      <c r="E11" s="189"/>
    </row>
    <row r="12" spans="4:14" s="190" customFormat="1" ht="54.75" customHeight="1">
      <c r="D12" s="371" t="s">
        <v>137</v>
      </c>
      <c r="E12" s="372"/>
      <c r="F12" s="372"/>
      <c r="G12" s="372"/>
      <c r="H12" s="372"/>
      <c r="I12" s="372"/>
      <c r="J12" s="329"/>
      <c r="K12" s="123" t="s">
        <v>8</v>
      </c>
      <c r="N12" s="191"/>
    </row>
    <row r="13" spans="4:11" s="190" customFormat="1" ht="54.75" customHeight="1">
      <c r="D13" s="371" t="s">
        <v>138</v>
      </c>
      <c r="E13" s="371"/>
      <c r="F13" s="371"/>
      <c r="G13" s="371"/>
      <c r="H13" s="371"/>
      <c r="I13" s="371"/>
      <c r="J13" s="329"/>
      <c r="K13" s="123" t="s">
        <v>8</v>
      </c>
    </row>
    <row r="14" spans="4:11" s="186" customFormat="1" ht="41.25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90" customFormat="1" ht="54.75" customHeight="1">
      <c r="D15" s="373" t="s">
        <v>113</v>
      </c>
      <c r="E15" s="373"/>
      <c r="F15" s="373"/>
      <c r="G15" s="373"/>
      <c r="H15" s="373"/>
      <c r="I15" s="205" t="e">
        <f>J13*100/J12</f>
        <v>#DIV/0!</v>
      </c>
      <c r="J15" s="197"/>
      <c r="K15" s="123"/>
    </row>
    <row r="16" spans="4:11" s="186" customFormat="1" ht="34.5" customHeight="1">
      <c r="D16" s="192"/>
      <c r="E16" s="193"/>
      <c r="F16" s="193"/>
      <c r="G16" s="193"/>
      <c r="H16" s="193"/>
      <c r="I16" s="193"/>
      <c r="J16" s="194"/>
      <c r="K16" s="195"/>
    </row>
    <row r="17" spans="2:4" s="120" customFormat="1" ht="24.75" customHeight="1">
      <c r="B17" s="370" t="s">
        <v>63</v>
      </c>
      <c r="C17" s="370"/>
      <c r="D17" s="370"/>
    </row>
    <row r="18" spans="2:13" s="120" customFormat="1" ht="24.75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</row>
    <row r="19" spans="2:13" s="120" customFormat="1" ht="24.75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</row>
    <row r="20" spans="2:13" s="120" customFormat="1" ht="24.75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</row>
    <row r="21" spans="2:13" s="120" customFormat="1" ht="24.75" customHeight="1"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</row>
    <row r="22" spans="2:13" s="120" customFormat="1" ht="24.75" customHeight="1"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</row>
    <row r="23" spans="2:13" s="120" customFormat="1" ht="24.75" customHeight="1"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</row>
    <row r="24" spans="2:13" s="120" customFormat="1" ht="24.75" customHeight="1"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</row>
    <row r="25" spans="2:13" s="120" customFormat="1" ht="24.75" customHeight="1">
      <c r="B25" s="370" t="s">
        <v>57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0" customFormat="1" ht="24.75" customHeight="1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="181" customFormat="1" ht="24.75" customHeight="1">
      <c r="B27" s="181" t="s">
        <v>18</v>
      </c>
    </row>
    <row r="28" spans="2:13" s="181" customFormat="1" ht="24.75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</row>
    <row r="29" spans="2:13" s="181" customFormat="1" ht="24.7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</row>
    <row r="30" spans="2:13" s="181" customFormat="1" ht="24.75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</row>
    <row r="31" spans="2:13" s="181" customFormat="1" ht="24.75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</row>
    <row r="32" spans="2:13" s="181" customFormat="1" ht="24.75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</row>
    <row r="33" spans="2:13" s="181" customFormat="1" ht="24.75" customHeight="1"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</row>
    <row r="34" spans="2:13" s="181" customFormat="1" ht="24.75" customHeight="1">
      <c r="B34" s="370" t="s">
        <v>57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</sheetData>
  <sheetProtection password="DE4A" sheet="1"/>
  <mergeCells count="14">
    <mergeCell ref="B28:M33"/>
    <mergeCell ref="B34:M34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A4" sqref="A1:IV16384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สำนักงานคดีทรัพย์สินทางปัญญาและการค้าระหว่างประเทศ</v>
      </c>
    </row>
    <row r="2" spans="1:15" s="122" customFormat="1" ht="27" customHeight="1">
      <c r="A2" s="206" t="s">
        <v>94</v>
      </c>
      <c r="B2" s="207">
        <v>3.2</v>
      </c>
      <c r="C2" s="208" t="s">
        <v>0</v>
      </c>
      <c r="D2" s="375" t="s">
        <v>114</v>
      </c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209"/>
    </row>
    <row r="3" spans="1:4" s="119" customFormat="1" ht="27" customHeight="1">
      <c r="A3" s="377" t="s">
        <v>1</v>
      </c>
      <c r="B3" s="378"/>
      <c r="C3" s="176" t="s">
        <v>0</v>
      </c>
      <c r="D3" s="178">
        <v>3</v>
      </c>
    </row>
    <row r="4" spans="1:5" s="119" customFormat="1" ht="27" customHeight="1">
      <c r="A4" s="377" t="s">
        <v>2</v>
      </c>
      <c r="B4" s="378"/>
      <c r="C4" s="179" t="s">
        <v>0</v>
      </c>
      <c r="D4" s="180" t="e">
        <f>IF(E6=1,"N/A",I10)</f>
        <v>#DIV/0!</v>
      </c>
      <c r="E4" s="181"/>
    </row>
    <row r="5" spans="1:5" s="119" customFormat="1" ht="27" customHeight="1">
      <c r="A5" s="377" t="s">
        <v>3</v>
      </c>
      <c r="B5" s="378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7" customHeight="1">
      <c r="A6" s="377" t="s">
        <v>4</v>
      </c>
      <c r="B6" s="378"/>
      <c r="C6" s="179" t="s">
        <v>0</v>
      </c>
      <c r="D6" s="183" t="e">
        <f>IF(E6=1,1,J10)</f>
        <v>#DIV/0!</v>
      </c>
      <c r="E6" s="328"/>
      <c r="F6" s="123" t="s">
        <v>5</v>
      </c>
    </row>
    <row r="7" spans="6:7" s="119" customFormat="1" ht="27" customHeight="1">
      <c r="F7" s="210"/>
      <c r="G7" s="211"/>
    </row>
    <row r="8" spans="1:8" s="212" customFormat="1" ht="27" customHeight="1">
      <c r="A8" s="173"/>
      <c r="C8" s="213"/>
      <c r="D8" s="368" t="s">
        <v>6</v>
      </c>
      <c r="E8" s="368"/>
      <c r="F8" s="368"/>
      <c r="G8" s="368"/>
      <c r="H8" s="368"/>
    </row>
    <row r="9" spans="1:10" s="212" customFormat="1" ht="27" customHeight="1">
      <c r="A9" s="173"/>
      <c r="C9" s="213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327" t="s">
        <v>2</v>
      </c>
      <c r="J9" s="327" t="s">
        <v>7</v>
      </c>
    </row>
    <row r="10" spans="2:10" s="212" customFormat="1" ht="27" customHeight="1">
      <c r="B10" s="214"/>
      <c r="D10" s="200">
        <v>96</v>
      </c>
      <c r="E10" s="215">
        <v>96.5</v>
      </c>
      <c r="F10" s="200">
        <v>97</v>
      </c>
      <c r="G10" s="215">
        <v>97.5</v>
      </c>
      <c r="H10" s="200">
        <v>98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0" customFormat="1" ht="27" customHeight="1">
      <c r="C11" s="216"/>
      <c r="D11" s="217"/>
      <c r="E11" s="218"/>
    </row>
    <row r="12" spans="4:14" s="190" customFormat="1" ht="54.75" customHeight="1">
      <c r="D12" s="379" t="s">
        <v>135</v>
      </c>
      <c r="E12" s="380"/>
      <c r="F12" s="380"/>
      <c r="G12" s="380"/>
      <c r="H12" s="380"/>
      <c r="I12" s="381"/>
      <c r="J12" s="329"/>
      <c r="K12" s="123" t="s">
        <v>8</v>
      </c>
      <c r="N12" s="191"/>
    </row>
    <row r="13" spans="4:11" s="190" customFormat="1" ht="54.75" customHeight="1">
      <c r="D13" s="371" t="s">
        <v>136</v>
      </c>
      <c r="E13" s="371"/>
      <c r="F13" s="371"/>
      <c r="G13" s="371"/>
      <c r="H13" s="371"/>
      <c r="I13" s="371"/>
      <c r="J13" s="329"/>
      <c r="K13" s="123" t="s">
        <v>8</v>
      </c>
    </row>
    <row r="14" spans="4:11" s="186" customFormat="1" ht="27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90" customFormat="1" ht="54.75" customHeight="1">
      <c r="D15" s="373" t="s">
        <v>115</v>
      </c>
      <c r="E15" s="373"/>
      <c r="F15" s="373"/>
      <c r="G15" s="373"/>
      <c r="H15" s="373"/>
      <c r="I15" s="205" t="e">
        <f>J13*100/J12</f>
        <v>#DIV/0!</v>
      </c>
      <c r="J15" s="197"/>
      <c r="K15" s="123"/>
    </row>
    <row r="16" spans="4:10" s="212" customFormat="1" ht="27" customHeight="1">
      <c r="D16" s="219"/>
      <c r="E16" s="219"/>
      <c r="F16" s="219"/>
      <c r="G16" s="219"/>
      <c r="H16" s="219"/>
      <c r="I16" s="220"/>
      <c r="J16" s="221"/>
    </row>
    <row r="17" spans="2:4" s="120" customFormat="1" ht="24" customHeight="1">
      <c r="B17" s="370" t="s">
        <v>63</v>
      </c>
      <c r="C17" s="370"/>
      <c r="D17" s="370"/>
    </row>
    <row r="18" spans="2:14" s="124" customFormat="1" ht="24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</row>
    <row r="19" spans="2:14" s="124" customFormat="1" ht="24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</row>
    <row r="20" spans="2:14" s="124" customFormat="1" ht="24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2:14" s="124" customFormat="1" ht="24" customHeight="1"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2:14" s="124" customFormat="1" ht="24" customHeight="1"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2:14" s="124" customFormat="1" ht="24" customHeight="1"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2:14" s="124" customFormat="1" ht="24" customHeight="1"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</row>
    <row r="25" spans="2:13" s="120" customFormat="1" ht="24" customHeight="1">
      <c r="B25" s="370" t="s">
        <v>57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70" t="s">
        <v>18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</row>
    <row r="28" spans="2:14" ht="24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</row>
    <row r="29" spans="2:14" ht="24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</row>
    <row r="30" spans="2:14" ht="24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</row>
    <row r="31" spans="2:14" ht="24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24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24" customHeight="1"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2:14" ht="24" customHeight="1"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2:13" s="181" customFormat="1" ht="24" customHeight="1">
      <c r="B35" s="370" t="s">
        <v>57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</row>
  </sheetData>
  <sheetProtection password="DE4A" sheet="1"/>
  <mergeCells count="15"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  <mergeCell ref="D2:N2"/>
    <mergeCell ref="A3:B3"/>
    <mergeCell ref="A4:B4"/>
    <mergeCell ref="A5:B5"/>
    <mergeCell ref="A6:B6"/>
    <mergeCell ref="D8:H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A41" sqref="A41:IV91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สำนักงานคดีทรัพย์สินทางปัญญาและการค้าระหว่างประเทศ</v>
      </c>
    </row>
    <row r="2" spans="1:11" s="119" customFormat="1" ht="31.5" customHeight="1">
      <c r="A2" s="174" t="s">
        <v>95</v>
      </c>
      <c r="B2" s="223">
        <v>3.1</v>
      </c>
      <c r="C2" s="176" t="s">
        <v>0</v>
      </c>
      <c r="D2" s="364" t="s">
        <v>99</v>
      </c>
      <c r="E2" s="365"/>
      <c r="F2" s="365"/>
      <c r="G2" s="365"/>
      <c r="H2" s="365"/>
      <c r="I2" s="365"/>
      <c r="J2" s="365"/>
      <c r="K2" s="224"/>
    </row>
    <row r="3" spans="1:4" s="119" customFormat="1" ht="24.75" customHeight="1">
      <c r="A3" s="377" t="s">
        <v>1</v>
      </c>
      <c r="B3" s="378"/>
      <c r="C3" s="176" t="s">
        <v>0</v>
      </c>
      <c r="D3" s="178">
        <v>3</v>
      </c>
    </row>
    <row r="4" spans="1:5" s="119" customFormat="1" ht="24.75" customHeight="1">
      <c r="A4" s="377" t="s">
        <v>2</v>
      </c>
      <c r="B4" s="378"/>
      <c r="C4" s="179" t="s">
        <v>0</v>
      </c>
      <c r="D4" s="180" t="e">
        <f>IF(E6=1,"N/A",I10)</f>
        <v>#DIV/0!</v>
      </c>
      <c r="E4" s="181"/>
    </row>
    <row r="5" spans="1:5" s="119" customFormat="1" ht="24.75" customHeight="1">
      <c r="A5" s="377" t="s">
        <v>3</v>
      </c>
      <c r="B5" s="378"/>
      <c r="C5" s="179" t="s">
        <v>0</v>
      </c>
      <c r="D5" s="182" t="e">
        <f>IF(D6="N/A","N/A",IF(D6&gt;=4.5,"ดีมาก",IF(D6&gt;=3.5,"ดี",IF(D6&gt;=2.5,"ปานกลาง",IF(D6&gt;=1.5,"ต่ำ","ต่ำมาก")))))</f>
        <v>#DIV/0!</v>
      </c>
      <c r="E5" s="181"/>
    </row>
    <row r="6" spans="1:6" s="119" customFormat="1" ht="24.75" customHeight="1">
      <c r="A6" s="377" t="s">
        <v>4</v>
      </c>
      <c r="B6" s="378"/>
      <c r="C6" s="179" t="s">
        <v>0</v>
      </c>
      <c r="D6" s="183" t="e">
        <f>IF(E6=1,1,J10)</f>
        <v>#DIV/0!</v>
      </c>
      <c r="E6" s="328"/>
      <c r="F6" s="123" t="s">
        <v>5</v>
      </c>
    </row>
    <row r="7" spans="6:7" s="119" customFormat="1" ht="20.25">
      <c r="F7" s="210"/>
      <c r="G7" s="211"/>
    </row>
    <row r="8" spans="1:8" s="190" customFormat="1" ht="26.25" customHeight="1">
      <c r="A8" s="121"/>
      <c r="C8" s="118"/>
      <c r="D8" s="382" t="s">
        <v>6</v>
      </c>
      <c r="E8" s="382"/>
      <c r="F8" s="382"/>
      <c r="G8" s="382"/>
      <c r="H8" s="382"/>
    </row>
    <row r="9" spans="1:10" s="190" customFormat="1" ht="26.25" customHeight="1">
      <c r="A9" s="121"/>
      <c r="C9" s="118"/>
      <c r="D9" s="201" t="s">
        <v>13</v>
      </c>
      <c r="E9" s="201" t="s">
        <v>14</v>
      </c>
      <c r="F9" s="201" t="s">
        <v>15</v>
      </c>
      <c r="G9" s="201" t="s">
        <v>16</v>
      </c>
      <c r="H9" s="201" t="s">
        <v>17</v>
      </c>
      <c r="I9" s="202" t="s">
        <v>2</v>
      </c>
      <c r="J9" s="327" t="s">
        <v>7</v>
      </c>
    </row>
    <row r="10" spans="2:10" s="190" customFormat="1" ht="26.25" customHeight="1">
      <c r="B10" s="199"/>
      <c r="D10" s="200">
        <v>40</v>
      </c>
      <c r="E10" s="200">
        <v>50</v>
      </c>
      <c r="F10" s="200">
        <v>60</v>
      </c>
      <c r="G10" s="200">
        <v>70</v>
      </c>
      <c r="H10" s="200">
        <v>80</v>
      </c>
      <c r="I10" s="204" t="e">
        <f>J13*100/J12</f>
        <v>#DIV/0!</v>
      </c>
      <c r="J10" s="20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0" customFormat="1" ht="20.25">
      <c r="C11" s="216"/>
      <c r="D11" s="217"/>
      <c r="E11" s="218"/>
    </row>
    <row r="12" spans="4:11" s="186" customFormat="1" ht="54.75" customHeight="1">
      <c r="D12" s="371" t="s">
        <v>133</v>
      </c>
      <c r="E12" s="372"/>
      <c r="F12" s="372"/>
      <c r="G12" s="372"/>
      <c r="H12" s="372"/>
      <c r="I12" s="372"/>
      <c r="J12" s="329"/>
      <c r="K12" s="123" t="s">
        <v>8</v>
      </c>
    </row>
    <row r="13" spans="4:11" s="186" customFormat="1" ht="54.75" customHeight="1">
      <c r="D13" s="371" t="s">
        <v>134</v>
      </c>
      <c r="E13" s="371"/>
      <c r="F13" s="371"/>
      <c r="G13" s="371"/>
      <c r="H13" s="371"/>
      <c r="I13" s="371"/>
      <c r="J13" s="329"/>
      <c r="K13" s="123" t="s">
        <v>8</v>
      </c>
    </row>
    <row r="14" spans="4:11" s="186" customFormat="1" ht="31.5" customHeight="1">
      <c r="D14" s="192"/>
      <c r="E14" s="193"/>
      <c r="F14" s="193"/>
      <c r="G14" s="193"/>
      <c r="H14" s="193"/>
      <c r="I14" s="193"/>
      <c r="J14" s="194"/>
      <c r="K14" s="195"/>
    </row>
    <row r="15" spans="4:11" s="186" customFormat="1" ht="54.75" customHeight="1">
      <c r="D15" s="373" t="s">
        <v>101</v>
      </c>
      <c r="E15" s="373"/>
      <c r="F15" s="373"/>
      <c r="G15" s="373"/>
      <c r="H15" s="373"/>
      <c r="I15" s="196" t="e">
        <f>J13*100/J12</f>
        <v>#DIV/0!</v>
      </c>
      <c r="J15" s="194"/>
      <c r="K15" s="195"/>
    </row>
    <row r="16" spans="4:11" s="186" customFormat="1" ht="28.5" customHeight="1">
      <c r="D16" s="192"/>
      <c r="E16" s="193"/>
      <c r="F16" s="193"/>
      <c r="G16" s="193"/>
      <c r="H16" s="193"/>
      <c r="I16" s="193"/>
      <c r="J16" s="194"/>
      <c r="K16" s="195"/>
    </row>
    <row r="17" spans="2:4" s="124" customFormat="1" ht="24" customHeight="1">
      <c r="B17" s="384" t="s">
        <v>63</v>
      </c>
      <c r="C17" s="384"/>
      <c r="D17" s="384"/>
    </row>
    <row r="18" spans="2:11" s="124" customFormat="1" ht="24" customHeight="1">
      <c r="B18" s="374"/>
      <c r="C18" s="374"/>
      <c r="D18" s="374"/>
      <c r="E18" s="374"/>
      <c r="F18" s="374"/>
      <c r="G18" s="374"/>
      <c r="H18" s="374"/>
      <c r="I18" s="374"/>
      <c r="J18" s="374"/>
      <c r="K18" s="374"/>
    </row>
    <row r="19" spans="2:11" s="124" customFormat="1" ht="24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</row>
    <row r="20" spans="2:11" s="124" customFormat="1" ht="24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</row>
    <row r="21" spans="2:11" s="124" customFormat="1" ht="24" customHeight="1">
      <c r="B21" s="374"/>
      <c r="C21" s="374"/>
      <c r="D21" s="374"/>
      <c r="E21" s="374"/>
      <c r="F21" s="374"/>
      <c r="G21" s="374"/>
      <c r="H21" s="374"/>
      <c r="I21" s="374"/>
      <c r="J21" s="374"/>
      <c r="K21" s="374"/>
    </row>
    <row r="22" spans="2:11" s="124" customFormat="1" ht="24" customHeight="1">
      <c r="B22" s="374"/>
      <c r="C22" s="374"/>
      <c r="D22" s="374"/>
      <c r="E22" s="374"/>
      <c r="F22" s="374"/>
      <c r="G22" s="374"/>
      <c r="H22" s="374"/>
      <c r="I22" s="374"/>
      <c r="J22" s="374"/>
      <c r="K22" s="374"/>
    </row>
    <row r="23" spans="2:11" s="124" customFormat="1" ht="24" customHeight="1">
      <c r="B23" s="374"/>
      <c r="C23" s="374"/>
      <c r="D23" s="374"/>
      <c r="E23" s="374"/>
      <c r="F23" s="374"/>
      <c r="G23" s="374"/>
      <c r="H23" s="374"/>
      <c r="I23" s="374"/>
      <c r="J23" s="374"/>
      <c r="K23" s="374"/>
    </row>
    <row r="24" spans="2:11" s="124" customFormat="1" ht="24" customHeight="1">
      <c r="B24" s="384" t="s">
        <v>57</v>
      </c>
      <c r="C24" s="384"/>
      <c r="D24" s="384"/>
      <c r="E24" s="384"/>
      <c r="F24" s="384"/>
      <c r="G24" s="384"/>
      <c r="H24" s="384"/>
      <c r="I24" s="384"/>
      <c r="J24" s="384"/>
      <c r="K24" s="384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8" t="s">
        <v>18</v>
      </c>
      <c r="C26" s="198"/>
      <c r="D26" s="198"/>
      <c r="E26" s="198"/>
      <c r="F26" s="198"/>
      <c r="G26" s="198"/>
      <c r="H26" s="198"/>
      <c r="I26" s="198"/>
      <c r="J26" s="198"/>
      <c r="K26" s="198"/>
    </row>
    <row r="27" spans="2:11" ht="24" customHeight="1">
      <c r="B27" s="383"/>
      <c r="C27" s="383"/>
      <c r="D27" s="383"/>
      <c r="E27" s="383"/>
      <c r="F27" s="383"/>
      <c r="G27" s="383"/>
      <c r="H27" s="383"/>
      <c r="I27" s="383"/>
      <c r="J27" s="383"/>
      <c r="K27" s="383"/>
    </row>
    <row r="28" spans="2:11" ht="24" customHeight="1">
      <c r="B28" s="383"/>
      <c r="C28" s="383"/>
      <c r="D28" s="383"/>
      <c r="E28" s="383"/>
      <c r="F28" s="383"/>
      <c r="G28" s="383"/>
      <c r="H28" s="383"/>
      <c r="I28" s="383"/>
      <c r="J28" s="383"/>
      <c r="K28" s="383"/>
    </row>
    <row r="29" spans="2:11" ht="24" customHeight="1">
      <c r="B29" s="383"/>
      <c r="C29" s="383"/>
      <c r="D29" s="383"/>
      <c r="E29" s="383"/>
      <c r="F29" s="383"/>
      <c r="G29" s="383"/>
      <c r="H29" s="383"/>
      <c r="I29" s="383"/>
      <c r="J29" s="383"/>
      <c r="K29" s="383"/>
    </row>
    <row r="30" spans="2:11" ht="24" customHeight="1">
      <c r="B30" s="383"/>
      <c r="C30" s="383"/>
      <c r="D30" s="383"/>
      <c r="E30" s="383"/>
      <c r="F30" s="383"/>
      <c r="G30" s="383"/>
      <c r="H30" s="383"/>
      <c r="I30" s="383"/>
      <c r="J30" s="383"/>
      <c r="K30" s="383"/>
    </row>
    <row r="31" spans="2:11" ht="24" customHeight="1">
      <c r="B31" s="383"/>
      <c r="C31" s="383"/>
      <c r="D31" s="383"/>
      <c r="E31" s="383"/>
      <c r="F31" s="383"/>
      <c r="G31" s="383"/>
      <c r="H31" s="383"/>
      <c r="I31" s="383"/>
      <c r="J31" s="383"/>
      <c r="K31" s="383"/>
    </row>
    <row r="32" spans="2:11" ht="24" customHeight="1">
      <c r="B32" s="383"/>
      <c r="C32" s="383"/>
      <c r="D32" s="383"/>
      <c r="E32" s="383"/>
      <c r="F32" s="383"/>
      <c r="G32" s="383"/>
      <c r="H32" s="383"/>
      <c r="I32" s="383"/>
      <c r="J32" s="383"/>
      <c r="K32" s="383"/>
    </row>
    <row r="33" spans="2:10" ht="24" customHeight="1">
      <c r="B33" s="384" t="s">
        <v>57</v>
      </c>
      <c r="C33" s="384"/>
      <c r="D33" s="384"/>
      <c r="E33" s="384"/>
      <c r="F33" s="384"/>
      <c r="G33" s="384"/>
      <c r="H33" s="384"/>
      <c r="I33" s="384"/>
      <c r="J33" s="384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5" sqref="D5"/>
    </sheetView>
  </sheetViews>
  <sheetFormatPr defaultColWidth="7.00390625" defaultRowHeight="15"/>
  <cols>
    <col min="1" max="1" width="13.57421875" style="304" customWidth="1"/>
    <col min="2" max="2" width="7.140625" style="304" customWidth="1"/>
    <col min="3" max="3" width="2.421875" style="304" customWidth="1"/>
    <col min="4" max="8" width="11.57421875" style="304" customWidth="1"/>
    <col min="9" max="9" width="15.28125" style="304" customWidth="1"/>
    <col min="10" max="10" width="16.8515625" style="304" customWidth="1"/>
    <col min="11" max="11" width="8.28125" style="304" customWidth="1"/>
    <col min="12" max="12" width="8.421875" style="304" customWidth="1"/>
    <col min="13" max="13" width="12.8515625" style="304" bestFit="1" customWidth="1"/>
    <col min="14" max="14" width="12.140625" style="304" bestFit="1" customWidth="1"/>
    <col min="15" max="15" width="13.00390625" style="304" bestFit="1" customWidth="1"/>
    <col min="16" max="16" width="7.00390625" style="304" customWidth="1"/>
    <col min="17" max="17" width="11.140625" style="304" customWidth="1"/>
    <col min="18" max="16384" width="7.00390625" style="304" customWidth="1"/>
  </cols>
  <sheetData>
    <row r="1" ht="19.5">
      <c r="I1" s="304" t="str">
        <f>summary2022Y!A6</f>
        <v>สำนักงานคดีทรัพย์สินทางปัญญาและการค้าระหว่างประเทศ</v>
      </c>
    </row>
    <row r="2" spans="1:14" s="308" customFormat="1" ht="30" customHeight="1">
      <c r="A2" s="305" t="s">
        <v>96</v>
      </c>
      <c r="B2" s="306">
        <v>4.2</v>
      </c>
      <c r="C2" s="277" t="s">
        <v>0</v>
      </c>
      <c r="D2" s="385" t="s">
        <v>126</v>
      </c>
      <c r="E2" s="386"/>
      <c r="F2" s="386"/>
      <c r="G2" s="386"/>
      <c r="H2" s="386"/>
      <c r="I2" s="386"/>
      <c r="J2" s="386"/>
      <c r="K2" s="386"/>
      <c r="L2" s="386"/>
      <c r="M2" s="386"/>
      <c r="N2" s="307"/>
    </row>
    <row r="3" spans="1:4" s="308" customFormat="1" ht="24.75" customHeight="1">
      <c r="A3" s="387" t="s">
        <v>1</v>
      </c>
      <c r="B3" s="388"/>
      <c r="C3" s="277" t="s">
        <v>0</v>
      </c>
      <c r="D3" s="309">
        <v>3</v>
      </c>
    </row>
    <row r="4" spans="1:5" s="308" customFormat="1" ht="24.75" customHeight="1">
      <c r="A4" s="387" t="s">
        <v>2</v>
      </c>
      <c r="B4" s="388"/>
      <c r="C4" s="278" t="s">
        <v>0</v>
      </c>
      <c r="D4" s="310">
        <f>IF(E6=1,"N/A",I10)</f>
        <v>0</v>
      </c>
      <c r="E4" s="304"/>
    </row>
    <row r="5" spans="1:5" s="308" customFormat="1" ht="24.75" customHeight="1">
      <c r="A5" s="387" t="s">
        <v>3</v>
      </c>
      <c r="B5" s="388"/>
      <c r="C5" s="278" t="s">
        <v>0</v>
      </c>
      <c r="D5" s="311" t="str">
        <f>IF(I10&gt;=3,"ดีมาก",IF(I10&gt;=2,"ปานกลาง",IF(I10&gt;=1,"ต่ำ","ต่ำมาก")))</f>
        <v>ต่ำมาก</v>
      </c>
      <c r="E5" s="304"/>
    </row>
    <row r="6" spans="1:6" s="308" customFormat="1" ht="24.75" customHeight="1">
      <c r="A6" s="387" t="s">
        <v>4</v>
      </c>
      <c r="B6" s="388"/>
      <c r="C6" s="278" t="s">
        <v>0</v>
      </c>
      <c r="D6" s="312">
        <f>IF(E6=1,1,J10)</f>
        <v>1</v>
      </c>
      <c r="E6" s="313"/>
      <c r="F6" s="314" t="s">
        <v>5</v>
      </c>
    </row>
    <row r="7" s="308" customFormat="1" ht="19.5">
      <c r="G7" s="315"/>
    </row>
    <row r="8" spans="1:10" s="279" customFormat="1" ht="22.5" customHeight="1">
      <c r="A8" s="316"/>
      <c r="C8" s="317"/>
      <c r="D8" s="389" t="s">
        <v>6</v>
      </c>
      <c r="E8" s="389"/>
      <c r="F8" s="389"/>
      <c r="G8" s="389"/>
      <c r="H8" s="389"/>
      <c r="I8" s="291"/>
      <c r="J8" s="291"/>
    </row>
    <row r="9" spans="1:10" s="279" customFormat="1" ht="22.5" customHeight="1">
      <c r="A9" s="316"/>
      <c r="C9" s="317"/>
      <c r="D9" s="285" t="s">
        <v>13</v>
      </c>
      <c r="E9" s="285" t="s">
        <v>14</v>
      </c>
      <c r="F9" s="285" t="s">
        <v>15</v>
      </c>
      <c r="G9" s="285" t="s">
        <v>16</v>
      </c>
      <c r="H9" s="285" t="s">
        <v>17</v>
      </c>
      <c r="I9" s="286" t="s">
        <v>2</v>
      </c>
      <c r="J9" s="287" t="s">
        <v>7</v>
      </c>
    </row>
    <row r="10" spans="2:10" s="279" customFormat="1" ht="22.5" customHeight="1">
      <c r="B10" s="318"/>
      <c r="D10" s="288">
        <v>1</v>
      </c>
      <c r="E10" s="289"/>
      <c r="F10" s="288">
        <v>2</v>
      </c>
      <c r="G10" s="289"/>
      <c r="H10" s="288">
        <v>3</v>
      </c>
      <c r="I10" s="294">
        <f>J13</f>
        <v>0</v>
      </c>
      <c r="J10" s="290">
        <f>6-IF(E6=1,5,IF(I10=H10,1,IF(I10=F10,3,IF(I10=D10,5,IF(I10=0,5)))))</f>
        <v>1</v>
      </c>
    </row>
    <row r="11" spans="3:5" s="279" customFormat="1" ht="19.5">
      <c r="C11" s="319"/>
      <c r="D11" s="320"/>
      <c r="E11" s="321"/>
    </row>
    <row r="12" spans="4:16" s="279" customFormat="1" ht="39.75" customHeight="1">
      <c r="D12" s="391" t="s">
        <v>127</v>
      </c>
      <c r="E12" s="392"/>
      <c r="F12" s="392"/>
      <c r="G12" s="392"/>
      <c r="H12" s="392"/>
      <c r="I12" s="392"/>
      <c r="J12" s="294">
        <v>3</v>
      </c>
      <c r="K12" s="314" t="s">
        <v>8</v>
      </c>
      <c r="M12" s="322"/>
      <c r="N12" s="283"/>
      <c r="O12" s="283"/>
      <c r="P12" s="283"/>
    </row>
    <row r="13" spans="4:17" s="279" customFormat="1" ht="39.75" customHeight="1">
      <c r="D13" s="391" t="s">
        <v>128</v>
      </c>
      <c r="E13" s="391"/>
      <c r="F13" s="391"/>
      <c r="G13" s="391"/>
      <c r="H13" s="391"/>
      <c r="I13" s="391"/>
      <c r="J13" s="295">
        <f>M19</f>
        <v>0</v>
      </c>
      <c r="K13" s="314" t="s">
        <v>8</v>
      </c>
      <c r="M13" s="283"/>
      <c r="N13" s="283"/>
      <c r="O13" s="283"/>
      <c r="P13" s="283"/>
      <c r="Q13" s="283"/>
    </row>
    <row r="14" spans="4:17" s="279" customFormat="1" ht="19.5">
      <c r="D14" s="323"/>
      <c r="E14" s="323"/>
      <c r="F14" s="323"/>
      <c r="G14" s="323"/>
      <c r="H14" s="323"/>
      <c r="I14" s="323"/>
      <c r="J14" s="296"/>
      <c r="K14" s="314"/>
      <c r="M14" s="324"/>
      <c r="N14" s="324"/>
      <c r="O14" s="324"/>
      <c r="P14" s="283"/>
      <c r="Q14" s="283"/>
    </row>
    <row r="15" spans="4:17" s="291" customFormat="1" ht="24" customHeight="1">
      <c r="D15" s="393" t="s">
        <v>117</v>
      </c>
      <c r="E15" s="393"/>
      <c r="F15" s="393"/>
      <c r="G15" s="393"/>
      <c r="H15" s="393"/>
      <c r="I15" s="393"/>
      <c r="J15" s="325" t="s">
        <v>109</v>
      </c>
      <c r="K15" s="394" t="s">
        <v>110</v>
      </c>
      <c r="L15" s="394"/>
      <c r="M15" s="292"/>
      <c r="N15" s="292"/>
      <c r="O15" s="292"/>
      <c r="P15" s="293"/>
      <c r="Q15" s="293"/>
    </row>
    <row r="16" spans="4:17" s="279" customFormat="1" ht="54.75" customHeight="1">
      <c r="D16" s="395" t="s">
        <v>129</v>
      </c>
      <c r="E16" s="396"/>
      <c r="F16" s="396"/>
      <c r="G16" s="396"/>
      <c r="H16" s="396"/>
      <c r="I16" s="397"/>
      <c r="J16" s="297"/>
      <c r="K16" s="398">
        <f>IF(ISBLANK(J16),"",IF(N16&gt;=0,"ผ่าน",IF(N16&lt;0,"ไม่ผ่าน",IF(N16&gt;=0,"ผ่าน",IF(N16&lt;0,"ไม่ผ่าน")))))</f>
      </c>
      <c r="L16" s="399"/>
      <c r="M16" s="280">
        <v>242857</v>
      </c>
      <c r="N16" s="281">
        <f>M16-J16</f>
        <v>242857</v>
      </c>
      <c r="O16" s="282"/>
      <c r="P16" s="283"/>
      <c r="Q16" s="284"/>
    </row>
    <row r="17" spans="4:17" s="279" customFormat="1" ht="69.75" customHeight="1">
      <c r="D17" s="395" t="s">
        <v>130</v>
      </c>
      <c r="E17" s="396"/>
      <c r="F17" s="396"/>
      <c r="G17" s="396"/>
      <c r="H17" s="396"/>
      <c r="I17" s="397"/>
      <c r="J17" s="298"/>
      <c r="K17" s="398">
        <f>IF(ISBLANK(J17),"",IF(N17&gt;=0,"ผ่าน",IF(N17&lt;0,"ไม่ผ่าน",IF(N17&gt;=0,"ผ่าน",IF(N17&lt;0,"ไม่ผ่าน")))))</f>
      </c>
      <c r="L17" s="399"/>
      <c r="M17" s="280">
        <v>242978</v>
      </c>
      <c r="N17" s="281">
        <f>M17-J17</f>
        <v>242978</v>
      </c>
      <c r="O17" s="283"/>
      <c r="P17" s="283"/>
      <c r="Q17" s="283"/>
    </row>
    <row r="18" spans="4:17" s="279" customFormat="1" ht="88.5" customHeight="1">
      <c r="D18" s="395" t="s">
        <v>131</v>
      </c>
      <c r="E18" s="396"/>
      <c r="F18" s="396"/>
      <c r="G18" s="396"/>
      <c r="H18" s="396"/>
      <c r="I18" s="397"/>
      <c r="J18" s="297"/>
      <c r="K18" s="398">
        <f>IF(ISBLANK(J18),"",IF(N18&gt;=0,"ผ่าน",IF(N18&lt;0,"ไม่ผ่าน",IF(N18&gt;=0,"ผ่าน",IF(N18&lt;0,"ไม่ผ่าน")))))</f>
      </c>
      <c r="L18" s="399"/>
      <c r="M18" s="280">
        <v>243069</v>
      </c>
      <c r="N18" s="281">
        <f>M18-J18</f>
        <v>243069</v>
      </c>
      <c r="O18" s="283"/>
      <c r="P18" s="283"/>
      <c r="Q18" s="283"/>
    </row>
    <row r="19" spans="4:17" s="279" customFormat="1" ht="15.75" customHeight="1">
      <c r="D19" s="323"/>
      <c r="E19" s="323"/>
      <c r="F19" s="323"/>
      <c r="G19" s="323"/>
      <c r="H19" s="323"/>
      <c r="I19" s="323"/>
      <c r="J19" s="323"/>
      <c r="K19" s="314"/>
      <c r="M19" s="324">
        <f>COUNTIF(K16:L18,"ผ่าน")</f>
        <v>0</v>
      </c>
      <c r="N19" s="324"/>
      <c r="O19" s="283"/>
      <c r="P19" s="283"/>
      <c r="Q19" s="283"/>
    </row>
    <row r="20" spans="3:17" s="279" customFormat="1" ht="19.5">
      <c r="C20" s="404" t="s">
        <v>32</v>
      </c>
      <c r="D20" s="404"/>
      <c r="E20" s="404"/>
      <c r="F20" s="323"/>
      <c r="G20" s="323"/>
      <c r="H20" s="323"/>
      <c r="I20" s="323"/>
      <c r="J20" s="323"/>
      <c r="K20" s="314"/>
      <c r="O20" s="283"/>
      <c r="P20" s="283"/>
      <c r="Q20" s="283"/>
    </row>
    <row r="21" spans="3:16" s="279" customFormat="1" ht="19.5">
      <c r="C21" s="390" t="s">
        <v>132</v>
      </c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24"/>
      <c r="O21" s="324"/>
      <c r="P21" s="283"/>
    </row>
    <row r="22" spans="4:14" s="279" customFormat="1" ht="19.5">
      <c r="D22" s="323"/>
      <c r="E22" s="323"/>
      <c r="F22" s="323"/>
      <c r="G22" s="323"/>
      <c r="H22" s="323"/>
      <c r="I22" s="323"/>
      <c r="J22" s="323"/>
      <c r="K22" s="314"/>
      <c r="M22" s="324"/>
      <c r="N22" s="324"/>
    </row>
    <row r="23" spans="2:4" s="326" customFormat="1" ht="19.5">
      <c r="B23" s="400" t="s">
        <v>63</v>
      </c>
      <c r="C23" s="400"/>
      <c r="D23" s="400"/>
    </row>
    <row r="24" spans="2:12" s="326" customFormat="1" ht="19.5"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</row>
    <row r="25" spans="2:12" s="326" customFormat="1" ht="19.5"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</row>
    <row r="26" spans="2:12" s="326" customFormat="1" ht="19.5"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</row>
    <row r="27" spans="2:12" s="326" customFormat="1" ht="19.5"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</row>
    <row r="28" spans="2:12" s="326" customFormat="1" ht="19.5"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</row>
    <row r="29" spans="2:12" s="326" customFormat="1" ht="19.5"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</row>
    <row r="30" spans="2:12" s="326" customFormat="1" ht="19.5"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</row>
    <row r="31" spans="2:12" s="326" customFormat="1" ht="19.5">
      <c r="B31" s="400" t="s">
        <v>57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</row>
    <row r="32" ht="24" customHeight="1">
      <c r="B32" s="304" t="s">
        <v>18</v>
      </c>
    </row>
    <row r="33" spans="2:12" ht="24" customHeight="1">
      <c r="B33" s="402"/>
      <c r="C33" s="403"/>
      <c r="D33" s="403"/>
      <c r="E33" s="403"/>
      <c r="F33" s="403"/>
      <c r="G33" s="403"/>
      <c r="H33" s="403"/>
      <c r="I33" s="403"/>
      <c r="J33" s="403"/>
      <c r="K33" s="403"/>
      <c r="L33" s="403"/>
    </row>
    <row r="34" spans="2:12" ht="24" customHeight="1">
      <c r="B34" s="402"/>
      <c r="C34" s="403"/>
      <c r="D34" s="403"/>
      <c r="E34" s="403"/>
      <c r="F34" s="403"/>
      <c r="G34" s="403"/>
      <c r="H34" s="403"/>
      <c r="I34" s="403"/>
      <c r="J34" s="403"/>
      <c r="K34" s="403"/>
      <c r="L34" s="403"/>
    </row>
    <row r="35" spans="2:12" ht="24" customHeight="1">
      <c r="B35" s="402"/>
      <c r="C35" s="403"/>
      <c r="D35" s="403"/>
      <c r="E35" s="403"/>
      <c r="F35" s="403"/>
      <c r="G35" s="403"/>
      <c r="H35" s="403"/>
      <c r="I35" s="403"/>
      <c r="J35" s="403"/>
      <c r="K35" s="403"/>
      <c r="L35" s="403"/>
    </row>
    <row r="36" spans="2:12" ht="24" customHeight="1">
      <c r="B36" s="402"/>
      <c r="C36" s="403"/>
      <c r="D36" s="403"/>
      <c r="E36" s="403"/>
      <c r="F36" s="403"/>
      <c r="G36" s="403"/>
      <c r="H36" s="403"/>
      <c r="I36" s="403"/>
      <c r="J36" s="403"/>
      <c r="K36" s="403"/>
      <c r="L36" s="403"/>
    </row>
    <row r="37" spans="2:12" ht="24" customHeight="1">
      <c r="B37" s="402"/>
      <c r="C37" s="403"/>
      <c r="D37" s="403"/>
      <c r="E37" s="403"/>
      <c r="F37" s="403"/>
      <c r="G37" s="403"/>
      <c r="H37" s="403"/>
      <c r="I37" s="403"/>
      <c r="J37" s="403"/>
      <c r="K37" s="403"/>
      <c r="L37" s="403"/>
    </row>
    <row r="38" spans="2:12" ht="24" customHeight="1">
      <c r="B38" s="402"/>
      <c r="C38" s="403"/>
      <c r="D38" s="403"/>
      <c r="E38" s="403"/>
      <c r="F38" s="403"/>
      <c r="G38" s="403"/>
      <c r="H38" s="403"/>
      <c r="I38" s="403"/>
      <c r="J38" s="403"/>
      <c r="K38" s="403"/>
      <c r="L38" s="403"/>
    </row>
    <row r="39" spans="2:12" ht="24" customHeight="1"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</row>
    <row r="40" spans="2:12" ht="24" customHeight="1">
      <c r="B40" s="400" t="s">
        <v>57</v>
      </c>
      <c r="C40" s="400"/>
      <c r="D40" s="400"/>
      <c r="E40" s="400"/>
      <c r="F40" s="400"/>
      <c r="G40" s="400"/>
      <c r="H40" s="400"/>
      <c r="I40" s="400"/>
      <c r="J40" s="400"/>
      <c r="K40" s="400"/>
      <c r="L40" s="400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07" t="s">
        <v>58</v>
      </c>
      <c r="E1" s="407"/>
      <c r="F1" s="407"/>
      <c r="G1" s="40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05" t="s">
        <v>19</v>
      </c>
      <c r="C7" s="40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05">
        <v>1</v>
      </c>
      <c r="C8" s="40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05">
        <v>2</v>
      </c>
      <c r="C9" s="40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05">
        <v>3</v>
      </c>
      <c r="C10" s="40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05">
        <v>4</v>
      </c>
      <c r="C11" s="40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05">
        <v>5</v>
      </c>
      <c r="C12" s="405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408"/>
      <c r="C15" s="408"/>
      <c r="D15" s="408"/>
      <c r="E15" s="408"/>
      <c r="F15" s="408"/>
      <c r="G15" s="408"/>
      <c r="H15" s="408"/>
    </row>
    <row r="16" spans="2:8" ht="21.75">
      <c r="B16" s="408"/>
      <c r="C16" s="408"/>
      <c r="D16" s="408"/>
      <c r="E16" s="408"/>
      <c r="F16" s="408"/>
      <c r="G16" s="408"/>
      <c r="H16" s="408"/>
    </row>
    <row r="17" spans="2:8" ht="21.75">
      <c r="B17" s="408"/>
      <c r="C17" s="408"/>
      <c r="D17" s="408"/>
      <c r="E17" s="408"/>
      <c r="F17" s="408"/>
      <c r="G17" s="408"/>
      <c r="H17" s="408"/>
    </row>
    <row r="18" spans="2:8" ht="21.75">
      <c r="B18" s="408"/>
      <c r="C18" s="408"/>
      <c r="D18" s="408"/>
      <c r="E18" s="408"/>
      <c r="F18" s="408"/>
      <c r="G18" s="408"/>
      <c r="H18" s="408"/>
    </row>
    <row r="19" spans="2:8" ht="21.75">
      <c r="B19" s="408"/>
      <c r="C19" s="408"/>
      <c r="D19" s="408"/>
      <c r="E19" s="408"/>
      <c r="F19" s="408"/>
      <c r="G19" s="408"/>
      <c r="H19" s="408"/>
    </row>
    <row r="20" spans="2:8" ht="21.75">
      <c r="B20" s="408"/>
      <c r="C20" s="408"/>
      <c r="D20" s="408"/>
      <c r="E20" s="408"/>
      <c r="F20" s="408"/>
      <c r="G20" s="408"/>
      <c r="H20" s="408"/>
    </row>
    <row r="21" spans="2:11" ht="21.75">
      <c r="B21" s="406" t="s">
        <v>57</v>
      </c>
      <c r="C21" s="406"/>
      <c r="D21" s="406"/>
      <c r="E21" s="406"/>
      <c r="F21" s="406"/>
      <c r="G21" s="406"/>
      <c r="H21" s="40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408"/>
      <c r="C24" s="408"/>
      <c r="D24" s="408"/>
      <c r="E24" s="408"/>
      <c r="F24" s="408"/>
      <c r="G24" s="408"/>
      <c r="H24" s="408"/>
    </row>
    <row r="25" spans="2:8" ht="21.75">
      <c r="B25" s="408"/>
      <c r="C25" s="408"/>
      <c r="D25" s="408"/>
      <c r="E25" s="408"/>
      <c r="F25" s="408"/>
      <c r="G25" s="408"/>
      <c r="H25" s="408"/>
    </row>
    <row r="26" spans="2:8" ht="21.75">
      <c r="B26" s="408"/>
      <c r="C26" s="408"/>
      <c r="D26" s="408"/>
      <c r="E26" s="408"/>
      <c r="F26" s="408"/>
      <c r="G26" s="408"/>
      <c r="H26" s="408"/>
    </row>
    <row r="27" spans="2:8" ht="21.75">
      <c r="B27" s="408"/>
      <c r="C27" s="408"/>
      <c r="D27" s="408"/>
      <c r="E27" s="408"/>
      <c r="F27" s="408"/>
      <c r="G27" s="408"/>
      <c r="H27" s="408"/>
    </row>
    <row r="28" spans="2:8" ht="21.75">
      <c r="B28" s="408"/>
      <c r="C28" s="408"/>
      <c r="D28" s="408"/>
      <c r="E28" s="408"/>
      <c r="F28" s="408"/>
      <c r="G28" s="408"/>
      <c r="H28" s="408"/>
    </row>
    <row r="29" spans="2:8" ht="21.75">
      <c r="B29" s="408"/>
      <c r="C29" s="408"/>
      <c r="D29" s="408"/>
      <c r="E29" s="408"/>
      <c r="F29" s="408"/>
      <c r="G29" s="408"/>
      <c r="H29" s="408"/>
    </row>
    <row r="30" spans="2:8" ht="21.75">
      <c r="B30" s="408"/>
      <c r="C30" s="408"/>
      <c r="D30" s="408"/>
      <c r="E30" s="408"/>
      <c r="F30" s="408"/>
      <c r="G30" s="408"/>
      <c r="H30" s="408"/>
    </row>
    <row r="31" spans="2:11" ht="21.75">
      <c r="B31" s="406" t="s">
        <v>57</v>
      </c>
      <c r="C31" s="406"/>
      <c r="D31" s="406"/>
      <c r="E31" s="406"/>
      <c r="F31" s="406"/>
      <c r="G31" s="406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17" t="s">
        <v>87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95"/>
    </row>
    <row r="2" spans="1:4" s="83" customFormat="1" ht="22.5" customHeight="1">
      <c r="A2" s="419" t="s">
        <v>1</v>
      </c>
      <c r="B2" s="420"/>
      <c r="C2" s="87" t="s">
        <v>0</v>
      </c>
      <c r="D2" s="88">
        <v>2</v>
      </c>
    </row>
    <row r="3" spans="1:5" s="83" customFormat="1" ht="22.5" customHeight="1">
      <c r="A3" s="419" t="s">
        <v>2</v>
      </c>
      <c r="B3" s="42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19" t="s">
        <v>3</v>
      </c>
      <c r="B4" s="42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19" t="s">
        <v>4</v>
      </c>
      <c r="B5" s="42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21" t="s">
        <v>6</v>
      </c>
      <c r="E7" s="421"/>
      <c r="F7" s="421"/>
      <c r="G7" s="421"/>
      <c r="H7" s="42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11" t="s">
        <v>81</v>
      </c>
      <c r="E11" s="412"/>
      <c r="F11" s="412"/>
      <c r="G11" s="412"/>
      <c r="H11" s="412"/>
      <c r="I11" s="412"/>
      <c r="J11" s="23"/>
      <c r="K11" s="20" t="s">
        <v>8</v>
      </c>
      <c r="N11" s="86"/>
    </row>
    <row r="12" spans="4:11" s="78" customFormat="1" ht="54" customHeight="1">
      <c r="D12" s="411" t="s">
        <v>86</v>
      </c>
      <c r="E12" s="411"/>
      <c r="F12" s="411"/>
      <c r="G12" s="411"/>
      <c r="H12" s="411"/>
      <c r="I12" s="41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15" t="s">
        <v>88</v>
      </c>
      <c r="E14" s="415"/>
      <c r="F14" s="415"/>
      <c r="G14" s="415"/>
      <c r="H14" s="415"/>
      <c r="I14" s="41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4" t="s">
        <v>63</v>
      </c>
      <c r="C16" s="414"/>
      <c r="D16" s="414"/>
    </row>
    <row r="17" spans="2:14" s="41" customFormat="1" ht="24" customHeight="1"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</row>
    <row r="18" spans="2:14" s="41" customFormat="1" ht="24" customHeight="1"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</row>
    <row r="19" spans="2:14" s="41" customFormat="1" ht="24" customHeight="1"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</row>
    <row r="20" spans="2:14" s="41" customFormat="1" ht="24" customHeight="1"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</row>
    <row r="21" spans="2:14" s="41" customFormat="1" ht="24" customHeight="1"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</row>
    <row r="22" spans="2:14" s="41" customFormat="1" ht="24" customHeight="1"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</row>
    <row r="23" spans="2:14" s="41" customFormat="1" ht="24" customHeight="1"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</row>
    <row r="24" spans="2:14" s="41" customFormat="1" ht="24" customHeight="1">
      <c r="B24" s="406" t="s">
        <v>57</v>
      </c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09" t="s">
        <v>66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</row>
    <row r="27" spans="2:14" s="8" customFormat="1" ht="24" customHeight="1"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</row>
    <row r="28" spans="2:14" s="8" customFormat="1" ht="24" customHeight="1"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</row>
    <row r="29" spans="2:14" ht="24" customHeight="1"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</row>
    <row r="30" spans="2:14" ht="24" customHeight="1"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</row>
    <row r="31" spans="2:14" ht="24" customHeight="1"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</row>
    <row r="32" spans="2:14" ht="24" customHeight="1"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</row>
    <row r="33" spans="2:14" ht="24" customHeight="1">
      <c r="B33" s="406" t="s">
        <v>57</v>
      </c>
      <c r="C33" s="406"/>
      <c r="D33" s="406"/>
      <c r="E33" s="406"/>
      <c r="F33" s="406"/>
      <c r="G33" s="406"/>
      <c r="H33" s="406"/>
      <c r="I33" s="406"/>
      <c r="J33" s="406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26" t="s">
        <v>52</v>
      </c>
      <c r="E1" s="426"/>
      <c r="F1" s="426"/>
      <c r="G1" s="42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5" t="s">
        <v>19</v>
      </c>
      <c r="C7" s="40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05">
        <v>1</v>
      </c>
      <c r="C8" s="405"/>
      <c r="D8" s="60" t="s">
        <v>37</v>
      </c>
      <c r="E8" s="55"/>
      <c r="F8" s="427" t="s">
        <v>60</v>
      </c>
      <c r="G8" s="428"/>
      <c r="H8" s="428"/>
      <c r="I8" s="428"/>
      <c r="J8" s="11"/>
      <c r="K8" s="11"/>
      <c r="L8" s="11"/>
      <c r="M8" s="11"/>
      <c r="N8" s="11"/>
      <c r="O8" s="11"/>
    </row>
    <row r="9" spans="2:15" s="10" customFormat="1" ht="236.25" customHeight="1">
      <c r="B9" s="405">
        <v>2</v>
      </c>
      <c r="C9" s="405"/>
      <c r="D9" s="57" t="s">
        <v>77</v>
      </c>
      <c r="E9" s="55"/>
      <c r="F9" s="427" t="s">
        <v>60</v>
      </c>
      <c r="G9" s="428"/>
      <c r="H9" s="428"/>
      <c r="I9" s="428"/>
      <c r="J9" s="11"/>
      <c r="K9" s="11"/>
      <c r="L9" s="11"/>
      <c r="M9" s="11"/>
      <c r="N9" s="11"/>
      <c r="O9" s="11"/>
    </row>
    <row r="10" spans="2:15" s="10" customFormat="1" ht="143.25" customHeight="1">
      <c r="B10" s="405">
        <v>3</v>
      </c>
      <c r="C10" s="405"/>
      <c r="D10" s="57" t="s">
        <v>78</v>
      </c>
      <c r="E10" s="55"/>
      <c r="F10" s="427" t="s">
        <v>61</v>
      </c>
      <c r="G10" s="429"/>
      <c r="H10" s="429"/>
      <c r="I10" s="429"/>
      <c r="J10" s="11"/>
      <c r="K10" s="11"/>
      <c r="L10" s="11"/>
      <c r="M10" s="11"/>
      <c r="N10" s="11"/>
      <c r="O10" s="11"/>
    </row>
    <row r="11" spans="2:15" s="10" customFormat="1" ht="69.75">
      <c r="B11" s="405">
        <v>4</v>
      </c>
      <c r="C11" s="405"/>
      <c r="D11" s="58" t="s">
        <v>79</v>
      </c>
      <c r="E11" s="55"/>
      <c r="F11" s="427" t="s">
        <v>61</v>
      </c>
      <c r="G11" s="429"/>
      <c r="H11" s="429"/>
      <c r="I11" s="429"/>
      <c r="J11" s="11"/>
      <c r="K11" s="11"/>
      <c r="L11" s="11"/>
      <c r="M11" s="11"/>
      <c r="N11" s="11"/>
      <c r="O11" s="11"/>
    </row>
    <row r="12" spans="2:15" s="10" customFormat="1" ht="116.25">
      <c r="B12" s="405">
        <v>5</v>
      </c>
      <c r="C12" s="405"/>
      <c r="D12" s="57" t="s">
        <v>80</v>
      </c>
      <c r="E12" s="55"/>
      <c r="F12" s="427" t="s">
        <v>61</v>
      </c>
      <c r="G12" s="429"/>
      <c r="H12" s="429"/>
      <c r="I12" s="42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23" t="s">
        <v>62</v>
      </c>
      <c r="C14" s="423"/>
      <c r="D14" s="423"/>
      <c r="E14" s="423"/>
      <c r="F14" s="423"/>
      <c r="G14" s="423"/>
      <c r="H14" s="42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25"/>
      <c r="C16" s="425"/>
      <c r="D16" s="425"/>
      <c r="E16" s="425"/>
      <c r="F16" s="425"/>
      <c r="G16" s="425"/>
      <c r="H16" s="425"/>
    </row>
    <row r="17" spans="2:8" ht="24" customHeight="1">
      <c r="B17" s="425"/>
      <c r="C17" s="425"/>
      <c r="D17" s="425"/>
      <c r="E17" s="425"/>
      <c r="F17" s="425"/>
      <c r="G17" s="425"/>
      <c r="H17" s="425"/>
    </row>
    <row r="18" spans="2:8" ht="24" customHeight="1">
      <c r="B18" s="425"/>
      <c r="C18" s="425"/>
      <c r="D18" s="425"/>
      <c r="E18" s="425"/>
      <c r="F18" s="425"/>
      <c r="G18" s="425"/>
      <c r="H18" s="425"/>
    </row>
    <row r="19" spans="2:8" ht="24" customHeight="1">
      <c r="B19" s="425"/>
      <c r="C19" s="425"/>
      <c r="D19" s="425"/>
      <c r="E19" s="425"/>
      <c r="F19" s="425"/>
      <c r="G19" s="425"/>
      <c r="H19" s="425"/>
    </row>
    <row r="20" spans="2:8" ht="24" customHeight="1">
      <c r="B20" s="425"/>
      <c r="C20" s="425"/>
      <c r="D20" s="425"/>
      <c r="E20" s="425"/>
      <c r="F20" s="425"/>
      <c r="G20" s="425"/>
      <c r="H20" s="425"/>
    </row>
    <row r="21" spans="2:8" ht="24" customHeight="1">
      <c r="B21" s="425"/>
      <c r="C21" s="425"/>
      <c r="D21" s="425"/>
      <c r="E21" s="425"/>
      <c r="F21" s="425"/>
      <c r="G21" s="425"/>
      <c r="H21" s="425"/>
    </row>
    <row r="22" spans="2:8" ht="24" customHeight="1">
      <c r="B22" s="425"/>
      <c r="C22" s="425"/>
      <c r="D22" s="425"/>
      <c r="E22" s="425"/>
      <c r="F22" s="425"/>
      <c r="G22" s="425"/>
      <c r="H22" s="425"/>
    </row>
    <row r="23" spans="2:8" ht="24" customHeight="1">
      <c r="B23" s="425"/>
      <c r="C23" s="425"/>
      <c r="D23" s="425"/>
      <c r="E23" s="425"/>
      <c r="F23" s="425"/>
      <c r="G23" s="425"/>
      <c r="H23" s="425"/>
    </row>
    <row r="24" spans="2:8" ht="24" customHeight="1">
      <c r="B24" s="425"/>
      <c r="C24" s="425"/>
      <c r="D24" s="425"/>
      <c r="E24" s="425"/>
      <c r="F24" s="425"/>
      <c r="G24" s="425"/>
      <c r="H24" s="425"/>
    </row>
    <row r="25" spans="2:8" ht="24" customHeight="1">
      <c r="B25" s="425"/>
      <c r="C25" s="425"/>
      <c r="D25" s="425"/>
      <c r="E25" s="425"/>
      <c r="F25" s="425"/>
      <c r="G25" s="425"/>
      <c r="H25" s="425"/>
    </row>
    <row r="26" spans="2:9" ht="24" customHeight="1">
      <c r="B26" s="406" t="s">
        <v>57</v>
      </c>
      <c r="C26" s="406"/>
      <c r="D26" s="406"/>
      <c r="E26" s="406"/>
      <c r="F26" s="406"/>
      <c r="G26" s="40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24"/>
      <c r="C29" s="424"/>
      <c r="D29" s="424"/>
      <c r="E29" s="424"/>
      <c r="F29" s="424"/>
      <c r="G29" s="424"/>
      <c r="H29" s="424"/>
    </row>
    <row r="30" spans="2:8" ht="24" customHeight="1">
      <c r="B30" s="424"/>
      <c r="C30" s="424"/>
      <c r="D30" s="424"/>
      <c r="E30" s="424"/>
      <c r="F30" s="424"/>
      <c r="G30" s="424"/>
      <c r="H30" s="424"/>
    </row>
    <row r="31" spans="2:8" ht="24" customHeight="1">
      <c r="B31" s="424"/>
      <c r="C31" s="424"/>
      <c r="D31" s="424"/>
      <c r="E31" s="424"/>
      <c r="F31" s="424"/>
      <c r="G31" s="424"/>
      <c r="H31" s="424"/>
    </row>
    <row r="32" spans="2:8" ht="24" customHeight="1">
      <c r="B32" s="424"/>
      <c r="C32" s="424"/>
      <c r="D32" s="424"/>
      <c r="E32" s="424"/>
      <c r="F32" s="424"/>
      <c r="G32" s="424"/>
      <c r="H32" s="424"/>
    </row>
    <row r="33" spans="2:8" ht="24" customHeight="1">
      <c r="B33" s="424"/>
      <c r="C33" s="424"/>
      <c r="D33" s="424"/>
      <c r="E33" s="424"/>
      <c r="F33" s="424"/>
      <c r="G33" s="424"/>
      <c r="H33" s="424"/>
    </row>
    <row r="34" spans="2:8" ht="24" customHeight="1">
      <c r="B34" s="424"/>
      <c r="C34" s="424"/>
      <c r="D34" s="424"/>
      <c r="E34" s="424"/>
      <c r="F34" s="424"/>
      <c r="G34" s="424"/>
      <c r="H34" s="424"/>
    </row>
    <row r="35" spans="2:7" ht="21.75">
      <c r="B35" s="406" t="s">
        <v>57</v>
      </c>
      <c r="C35" s="406"/>
      <c r="D35" s="406"/>
      <c r="E35" s="406"/>
      <c r="F35" s="406"/>
      <c r="G35" s="406"/>
    </row>
    <row r="37" spans="2:15" s="10" customFormat="1" ht="24" customHeight="1">
      <c r="B37" s="423" t="s">
        <v>64</v>
      </c>
      <c r="C37" s="423"/>
      <c r="D37" s="423"/>
      <c r="E37" s="423"/>
      <c r="F37" s="423"/>
      <c r="G37" s="423"/>
      <c r="H37" s="42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413"/>
      <c r="C39" s="413"/>
      <c r="D39" s="413"/>
      <c r="E39" s="413"/>
      <c r="F39" s="413"/>
      <c r="G39" s="413"/>
      <c r="H39" s="413"/>
    </row>
    <row r="40" spans="2:8" ht="24" customHeight="1">
      <c r="B40" s="413"/>
      <c r="C40" s="413"/>
      <c r="D40" s="413"/>
      <c r="E40" s="413"/>
      <c r="F40" s="413"/>
      <c r="G40" s="413"/>
      <c r="H40" s="413"/>
    </row>
    <row r="41" spans="2:8" ht="24" customHeight="1">
      <c r="B41" s="413"/>
      <c r="C41" s="413"/>
      <c r="D41" s="413"/>
      <c r="E41" s="413"/>
      <c r="F41" s="413"/>
      <c r="G41" s="413"/>
      <c r="H41" s="413"/>
    </row>
    <row r="42" spans="2:8" ht="24" customHeight="1">
      <c r="B42" s="413"/>
      <c r="C42" s="413"/>
      <c r="D42" s="413"/>
      <c r="E42" s="413"/>
      <c r="F42" s="413"/>
      <c r="G42" s="413"/>
      <c r="H42" s="413"/>
    </row>
    <row r="43" spans="2:8" ht="24" customHeight="1">
      <c r="B43" s="413"/>
      <c r="C43" s="413"/>
      <c r="D43" s="413"/>
      <c r="E43" s="413"/>
      <c r="F43" s="413"/>
      <c r="G43" s="413"/>
      <c r="H43" s="413"/>
    </row>
    <row r="44" spans="2:8" ht="24" customHeight="1">
      <c r="B44" s="413"/>
      <c r="C44" s="413"/>
      <c r="D44" s="413"/>
      <c r="E44" s="413"/>
      <c r="F44" s="413"/>
      <c r="G44" s="413"/>
      <c r="H44" s="413"/>
    </row>
    <row r="45" spans="2:8" ht="24" customHeight="1">
      <c r="B45" s="413"/>
      <c r="C45" s="413"/>
      <c r="D45" s="413"/>
      <c r="E45" s="413"/>
      <c r="F45" s="413"/>
      <c r="G45" s="413"/>
      <c r="H45" s="413"/>
    </row>
    <row r="46" spans="2:8" ht="24" customHeight="1">
      <c r="B46" s="413"/>
      <c r="C46" s="413"/>
      <c r="D46" s="413"/>
      <c r="E46" s="413"/>
      <c r="F46" s="413"/>
      <c r="G46" s="413"/>
      <c r="H46" s="413"/>
    </row>
    <row r="47" spans="2:8" ht="24" customHeight="1">
      <c r="B47" s="413"/>
      <c r="C47" s="413"/>
      <c r="D47" s="413"/>
      <c r="E47" s="413"/>
      <c r="F47" s="413"/>
      <c r="G47" s="413"/>
      <c r="H47" s="413"/>
    </row>
    <row r="48" spans="2:8" ht="24" customHeight="1">
      <c r="B48" s="413"/>
      <c r="C48" s="413"/>
      <c r="D48" s="413"/>
      <c r="E48" s="413"/>
      <c r="F48" s="413"/>
      <c r="G48" s="413"/>
      <c r="H48" s="413"/>
    </row>
    <row r="49" spans="2:8" ht="24" customHeight="1">
      <c r="B49" s="413"/>
      <c r="C49" s="413"/>
      <c r="D49" s="413"/>
      <c r="E49" s="413"/>
      <c r="F49" s="413"/>
      <c r="G49" s="413"/>
      <c r="H49" s="413"/>
    </row>
    <row r="50" spans="2:8" ht="24" customHeight="1">
      <c r="B50" s="413"/>
      <c r="C50" s="413"/>
      <c r="D50" s="413"/>
      <c r="E50" s="413"/>
      <c r="F50" s="413"/>
      <c r="G50" s="413"/>
      <c r="H50" s="413"/>
    </row>
    <row r="51" spans="2:8" ht="24" customHeight="1">
      <c r="B51" s="413"/>
      <c r="C51" s="413"/>
      <c r="D51" s="413"/>
      <c r="E51" s="413"/>
      <c r="F51" s="413"/>
      <c r="G51" s="413"/>
      <c r="H51" s="413"/>
    </row>
    <row r="52" spans="2:13" ht="24" customHeight="1">
      <c r="B52" s="406" t="s">
        <v>57</v>
      </c>
      <c r="C52" s="406"/>
      <c r="D52" s="406"/>
      <c r="E52" s="406"/>
      <c r="F52" s="406"/>
      <c r="G52" s="406"/>
      <c r="H52" s="40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13"/>
      <c r="C55" s="413"/>
      <c r="D55" s="413"/>
      <c r="E55" s="413"/>
      <c r="F55" s="413"/>
      <c r="G55" s="413"/>
      <c r="H55" s="413"/>
    </row>
    <row r="56" spans="2:8" ht="24" customHeight="1">
      <c r="B56" s="413"/>
      <c r="C56" s="413"/>
      <c r="D56" s="413"/>
      <c r="E56" s="413"/>
      <c r="F56" s="413"/>
      <c r="G56" s="413"/>
      <c r="H56" s="413"/>
    </row>
    <row r="57" spans="2:8" ht="24" customHeight="1">
      <c r="B57" s="413"/>
      <c r="C57" s="413"/>
      <c r="D57" s="413"/>
      <c r="E57" s="413"/>
      <c r="F57" s="413"/>
      <c r="G57" s="413"/>
      <c r="H57" s="413"/>
    </row>
    <row r="58" spans="2:8" ht="24" customHeight="1">
      <c r="B58" s="413"/>
      <c r="C58" s="413"/>
      <c r="D58" s="413"/>
      <c r="E58" s="413"/>
      <c r="F58" s="413"/>
      <c r="G58" s="413"/>
      <c r="H58" s="413"/>
    </row>
    <row r="59" spans="2:8" ht="24" customHeight="1">
      <c r="B59" s="413"/>
      <c r="C59" s="413"/>
      <c r="D59" s="413"/>
      <c r="E59" s="413"/>
      <c r="F59" s="413"/>
      <c r="G59" s="413"/>
      <c r="H59" s="413"/>
    </row>
    <row r="60" spans="2:8" ht="24" customHeight="1">
      <c r="B60" s="413"/>
      <c r="C60" s="413"/>
      <c r="D60" s="413"/>
      <c r="E60" s="413"/>
      <c r="F60" s="413"/>
      <c r="G60" s="413"/>
      <c r="H60" s="413"/>
    </row>
    <row r="61" spans="2:7" ht="21.75">
      <c r="B61" s="406" t="s">
        <v>57</v>
      </c>
      <c r="C61" s="406"/>
      <c r="D61" s="406"/>
      <c r="E61" s="406"/>
      <c r="F61" s="406"/>
      <c r="G61" s="40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22" t="s">
        <v>49</v>
      </c>
      <c r="E63" s="422"/>
      <c r="F63" s="422"/>
      <c r="G63" s="422"/>
      <c r="H63" s="422"/>
      <c r="I63" s="42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07" t="s">
        <v>89</v>
      </c>
      <c r="E1" s="407"/>
      <c r="F1" s="407"/>
      <c r="G1" s="4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30" t="s">
        <v>65</v>
      </c>
      <c r="G5" s="431"/>
      <c r="H5" s="431"/>
      <c r="I5" s="431"/>
      <c r="J5" s="431"/>
      <c r="K5" s="43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5" t="s">
        <v>19</v>
      </c>
      <c r="C7" s="40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05">
        <v>1</v>
      </c>
      <c r="C8" s="40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05">
        <v>2</v>
      </c>
      <c r="C9" s="40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05">
        <v>3</v>
      </c>
      <c r="C10" s="405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05">
        <v>4</v>
      </c>
      <c r="C11" s="405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05">
        <v>5</v>
      </c>
      <c r="C12" s="405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408"/>
      <c r="C15" s="408"/>
      <c r="D15" s="408"/>
      <c r="E15" s="408"/>
      <c r="F15" s="408"/>
      <c r="G15" s="408"/>
      <c r="H15" s="408"/>
    </row>
    <row r="16" spans="2:8" ht="21.75">
      <c r="B16" s="408"/>
      <c r="C16" s="408"/>
      <c r="D16" s="408"/>
      <c r="E16" s="408"/>
      <c r="F16" s="408"/>
      <c r="G16" s="408"/>
      <c r="H16" s="408"/>
    </row>
    <row r="17" spans="2:8" ht="21.75">
      <c r="B17" s="408"/>
      <c r="C17" s="408"/>
      <c r="D17" s="408"/>
      <c r="E17" s="408"/>
      <c r="F17" s="408"/>
      <c r="G17" s="408"/>
      <c r="H17" s="408"/>
    </row>
    <row r="18" spans="2:8" ht="21.75">
      <c r="B18" s="408"/>
      <c r="C18" s="408"/>
      <c r="D18" s="408"/>
      <c r="E18" s="408"/>
      <c r="F18" s="408"/>
      <c r="G18" s="408"/>
      <c r="H18" s="408"/>
    </row>
    <row r="19" spans="2:8" ht="21.75">
      <c r="B19" s="408"/>
      <c r="C19" s="408"/>
      <c r="D19" s="408"/>
      <c r="E19" s="408"/>
      <c r="F19" s="408"/>
      <c r="G19" s="408"/>
      <c r="H19" s="408"/>
    </row>
    <row r="20" spans="2:8" ht="21.75">
      <c r="B20" s="408"/>
      <c r="C20" s="408"/>
      <c r="D20" s="408"/>
      <c r="E20" s="408"/>
      <c r="F20" s="408"/>
      <c r="G20" s="408"/>
      <c r="H20" s="408"/>
    </row>
    <row r="21" spans="2:13" ht="21.75">
      <c r="B21" s="406" t="s">
        <v>57</v>
      </c>
      <c r="C21" s="406"/>
      <c r="D21" s="406"/>
      <c r="E21" s="406"/>
      <c r="F21" s="406"/>
      <c r="G21" s="406"/>
      <c r="H21" s="40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13" t="s">
        <v>90</v>
      </c>
      <c r="C24" s="408"/>
      <c r="D24" s="408"/>
      <c r="E24" s="408"/>
      <c r="F24" s="408"/>
      <c r="G24" s="408"/>
      <c r="H24" s="408"/>
    </row>
    <row r="25" spans="2:8" ht="21.75">
      <c r="B25" s="408"/>
      <c r="C25" s="408"/>
      <c r="D25" s="408"/>
      <c r="E25" s="408"/>
      <c r="F25" s="408"/>
      <c r="G25" s="408"/>
      <c r="H25" s="408"/>
    </row>
    <row r="26" spans="2:8" ht="21.75">
      <c r="B26" s="408"/>
      <c r="C26" s="408"/>
      <c r="D26" s="408"/>
      <c r="E26" s="408"/>
      <c r="F26" s="408"/>
      <c r="G26" s="408"/>
      <c r="H26" s="408"/>
    </row>
    <row r="27" spans="2:8" ht="21.75">
      <c r="B27" s="408"/>
      <c r="C27" s="408"/>
      <c r="D27" s="408"/>
      <c r="E27" s="408"/>
      <c r="F27" s="408"/>
      <c r="G27" s="408"/>
      <c r="H27" s="408"/>
    </row>
    <row r="28" spans="2:8" ht="21.75">
      <c r="B28" s="408"/>
      <c r="C28" s="408"/>
      <c r="D28" s="408"/>
      <c r="E28" s="408"/>
      <c r="F28" s="408"/>
      <c r="G28" s="408"/>
      <c r="H28" s="408"/>
    </row>
    <row r="29" spans="2:8" ht="21.75">
      <c r="B29" s="408"/>
      <c r="C29" s="408"/>
      <c r="D29" s="408"/>
      <c r="E29" s="408"/>
      <c r="F29" s="408"/>
      <c r="G29" s="408"/>
      <c r="H29" s="408"/>
    </row>
    <row r="30" spans="2:8" ht="21.75">
      <c r="B30" s="406" t="s">
        <v>57</v>
      </c>
      <c r="C30" s="406"/>
      <c r="D30" s="406"/>
      <c r="E30" s="406"/>
      <c r="F30" s="406"/>
      <c r="G30" s="406"/>
      <c r="H30" s="406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2022-08-03T09:10:47Z</cp:lastPrinted>
  <dcterms:created xsi:type="dcterms:W3CDTF">2018-04-08T08:34:57Z</dcterms:created>
  <dcterms:modified xsi:type="dcterms:W3CDTF">2022-08-03T09:11:00Z</dcterms:modified>
  <cp:category/>
  <cp:version/>
  <cp:contentType/>
  <cp:contentStatus/>
</cp:coreProperties>
</file>