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2.7" sheetId="3" state="hidden" r:id="rId3"/>
    <sheet name="4.1" sheetId="4" state="hidden" r:id="rId4"/>
    <sheet name="5.1(1)" sheetId="5" state="hidden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<sst xmlns="http://schemas.openxmlformats.org/spreadsheetml/2006/main" count="379" uniqueCount="141">
  <si>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</si>
  <si>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</si>
  <si>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</si>
  <si>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</si>
  <si>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</si>
  <si>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</si>
  <si>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</si>
  <si>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</si>
  <si>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</si>
  <si>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</si>
  <si>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</si>
  <si>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</si>
  <si>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</si>
  <si>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</si>
  <si>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</si>
  <si>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</si>
  <si>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</si>
  <si>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</si>
  <si>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</si>
  <si>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</si>
  <si>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</si>
  <si>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</si>
  <si>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</si>
  <si>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</si>
  <si>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</si>
  <si>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</si>
  <si>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</si>
  <si>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</si>
  <si>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</si>
  <si>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</si>
  <si>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</si>
  <si>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</si>
  <si>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</si>
  <si>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</si>
  <si>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</si>
  <si>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</si>
  <si>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</si>
  <si>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</si>
  <si>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</si>
  <si>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</si>
  <si>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</si>
  <si>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</si>
  <si>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</si>
  <si>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</si>
  <si>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</si>
  <si>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</si>
  <si>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</si>
  <si>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</si>
  <si>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</si>
  <si>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</si>
  <si>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</si>
  <si>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</si>
  <si>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</si>
  <si>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</si>
  <si>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</si>
  <si>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</si>
  <si>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</si>
  <si>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</si>
  <si>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</si>
  <si>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</si>
  <si>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</si>
  <si>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</si>
  <si>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</si>
  <si>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</si>
  <si>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</si>
  <si>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</si>
  <si>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</si>
  <si>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</si>
  <si>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</si>
  <si>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</si>
  <si>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</si>
  <si>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</si>
  <si>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</si>
  <si>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</si>
  <si>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</si>
  <si>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</si>
  <si>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</si>
  <si>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</si>
  <si>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</si>
  <si>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</si>
  <si>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</si>
  <si>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</si>
  <si>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</si>
  <si>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</si>
  <si>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</si>
  <si>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</si>
  <si>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</si>
  <si>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</si>
  <si>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</si>
  <si>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</si>
  <si>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</si>
  <si>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</si>
  <si>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</si>
  <si>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</si>
  <si>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</si>
  <si>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</si>
  <si>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</si>
  <si>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</si>
  <si>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</si>
  <si>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</si>
  <si>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</si>
  <si>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</si>
  <si>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</si>
  <si>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</si>
  <si>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</si>
  <si>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</si>
  <si>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</si>
  <si>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</si>
  <si>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</si>
  <si>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</si>
  <si>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</si>
  <si>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</si>
  <si>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</si>
  <si>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</si>
  <si>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</si>
  <si>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</si>
  <si>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</si>
  <si>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</si>
  <si>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</si>
  <si>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</si>
  <si>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</si>
  <si>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</si>
  <si>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</si>
  <si>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</si>
  <si>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</si>
  <si>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</si>
  <si>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</si>
  <si>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</si>
  <si>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</si>
  <si>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</si>
  <si>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</si>
  <si>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</si>
  <si>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</si>
  <si>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</si>
  <si>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</si>
  <si>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>จำนวนคดีแพ่ง/คดีปกครองทั้งหมดที่สำนักงานรับสำนวนจากตัวความ
ในปีงบประมาณ พ.ศ. 2565</t>
  </si>
  <si>
    <t>สำนักงานคดีแพ่งกรุงเทพใต้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</si>
  <si>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</si>
  <si>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</si>
  <si>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     </t>
    </r>
    <r>
      <rPr>
        <sz val="16"/>
        <rFont val="TH SarabunIT๙"/>
        <family val="2"/>
      </rPr>
      <t>=  1.0000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</si>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</sst>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84" fillId="0" borderId="0" xfId="91" applyNumberFormat="1" applyFont="1" applyFill="1" applyBorder="1" applyAlignment="1" applyProtection="1">
      <alignment horizontal="center" vertical="center"/>
      <protection/>
    </xf>
    <xf numFmtId="0" fontId="93" fillId="0" borderId="0" xfId="91" applyNumberFormat="1" applyFont="1" applyFill="1" applyBorder="1" applyAlignment="1" applyProtection="1">
      <alignment horizontal="center" vertical="center"/>
      <protection/>
    </xf>
    <xf numFmtId="0" fontId="94" fillId="0" borderId="0" xfId="91" applyNumberFormat="1" applyFont="1" applyFill="1" applyBorder="1" applyAlignment="1" applyProtection="1">
      <alignment horizontal="center" vertical="center"/>
      <protection/>
    </xf>
    <xf numFmtId="0" fontId="95" fillId="0" borderId="0" xfId="91" applyNumberFormat="1" applyFont="1" applyFill="1" applyBorder="1" applyAlignment="1" applyProtection="1">
      <alignment horizontal="center" vertical="center"/>
      <protection/>
    </xf>
    <xf numFmtId="0" fontId="96" fillId="0" borderId="0" xfId="91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18</xdr:row>
      <xdr:rowOff>57150</xdr:rowOff>
    </xdr:from>
    <xdr:to>
      <xdr:col>1</xdr:col>
      <xdr:colOff>838200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990600" y="648652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="80" zoomScaleNormal="80" zoomScaleSheetLayoutView="110" workbookViewId="0" topLeftCell="A1">
      <selection activeCell="B12" sqref="B12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21" t="s">
        <v>50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20.25">
      <c r="A2" s="234"/>
      <c r="B2" s="214"/>
      <c r="C2" s="321" t="s">
        <v>124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ht="15.75" customHeight="1" thickBot="1">
      <c r="N3" s="223"/>
    </row>
    <row r="4" spans="1:14" ht="27.75" customHeight="1" thickTop="1">
      <c r="A4" s="327" t="s">
        <v>137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</row>
    <row r="5" spans="1:14" ht="27.75" customHeight="1">
      <c r="A5" s="337" t="s">
        <v>138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27.75" customHeight="1" thickBot="1">
      <c r="A6" s="330" t="s">
        <v>136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2"/>
    </row>
    <row r="7" spans="1:14" ht="18" customHeight="1" thickTop="1">
      <c r="A7" s="236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s="132" customFormat="1" ht="20.25">
      <c r="A8" s="333" t="s">
        <v>39</v>
      </c>
      <c r="B8" s="333"/>
      <c r="C8" s="345" t="s">
        <v>102</v>
      </c>
      <c r="D8" s="334" t="s">
        <v>38</v>
      </c>
      <c r="E8" s="334" t="s">
        <v>117</v>
      </c>
      <c r="F8" s="117" t="s">
        <v>6</v>
      </c>
      <c r="G8" s="131"/>
      <c r="H8" s="131"/>
      <c r="I8" s="131"/>
      <c r="J8" s="131"/>
      <c r="K8" s="324" t="s">
        <v>2</v>
      </c>
      <c r="L8" s="325"/>
      <c r="M8" s="325"/>
      <c r="N8" s="326"/>
    </row>
    <row r="9" spans="1:14" s="132" customFormat="1" ht="17.25" customHeight="1">
      <c r="A9" s="333"/>
      <c r="B9" s="333"/>
      <c r="C9" s="346"/>
      <c r="D9" s="348"/>
      <c r="E9" s="335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22" t="s">
        <v>123</v>
      </c>
      <c r="N9" s="226" t="s">
        <v>41</v>
      </c>
    </row>
    <row r="10" spans="1:14" s="132" customFormat="1" ht="21.75" customHeight="1">
      <c r="A10" s="333"/>
      <c r="B10" s="333"/>
      <c r="C10" s="347"/>
      <c r="D10" s="349"/>
      <c r="E10" s="336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23"/>
      <c r="N10" s="229" t="s">
        <v>44</v>
      </c>
    </row>
    <row r="11" spans="1:14" s="139" customFormat="1" ht="24.75" customHeight="1">
      <c r="A11" s="350" t="s">
        <v>97</v>
      </c>
      <c r="B11" s="351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42" t="s">
        <v>111</v>
      </c>
      <c r="B14" s="343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58.5">
      <c r="A15" s="237">
        <v>4.2</v>
      </c>
      <c r="B15" s="216" t="s">
        <v>125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40" t="s">
        <v>48</v>
      </c>
      <c r="M16" s="341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318" t="s">
        <v>139</v>
      </c>
      <c r="C19" s="253" t="s">
        <v>140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313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314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315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316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317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69" t="s">
        <v>83</v>
      </c>
      <c r="E1" s="370"/>
      <c r="F1" s="370"/>
      <c r="G1" s="370"/>
      <c r="H1" s="370"/>
      <c r="I1" s="370"/>
      <c r="J1" s="370"/>
      <c r="K1" s="370"/>
      <c r="L1" s="370"/>
      <c r="M1" s="370"/>
      <c r="N1" s="96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6" t="s">
        <v>93</v>
      </c>
      <c r="E11" s="376"/>
      <c r="F11" s="376"/>
      <c r="G11" s="376"/>
      <c r="H11" s="376"/>
      <c r="I11" s="376"/>
      <c r="J11" s="115"/>
      <c r="K11" s="20" t="s">
        <v>8</v>
      </c>
      <c r="N11" s="86"/>
    </row>
    <row r="12" spans="4:11" s="78" customFormat="1" ht="55.5" customHeight="1">
      <c r="D12" s="376" t="s">
        <v>84</v>
      </c>
      <c r="E12" s="376"/>
      <c r="F12" s="376"/>
      <c r="G12" s="376"/>
      <c r="H12" s="376"/>
      <c r="I12" s="376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80" t="s">
        <v>85</v>
      </c>
      <c r="E14" s="380"/>
      <c r="F14" s="380"/>
      <c r="G14" s="380"/>
      <c r="H14" s="380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9" t="s">
        <v>63</v>
      </c>
      <c r="C16" s="379"/>
      <c r="D16" s="379"/>
    </row>
    <row r="17" spans="2:11" s="41" customFormat="1" ht="24" customHeight="1">
      <c r="B17" s="378"/>
      <c r="C17" s="378"/>
      <c r="D17" s="378"/>
      <c r="E17" s="378"/>
      <c r="F17" s="378"/>
      <c r="G17" s="378"/>
      <c r="H17" s="378"/>
      <c r="I17" s="378"/>
      <c r="J17" s="378"/>
      <c r="K17" s="378"/>
    </row>
    <row r="18" spans="2:11" s="41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2:11" s="41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</row>
    <row r="20" spans="2:11" s="41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  <row r="21" spans="2:11" s="41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</row>
    <row r="22" spans="2:11" s="41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</row>
    <row r="23" spans="2:11" s="41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68"/>
      <c r="M27" s="68"/>
      <c r="N27" s="68"/>
    </row>
    <row r="28" spans="2:14" ht="24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68"/>
      <c r="M28" s="68"/>
      <c r="N28" s="68"/>
    </row>
    <row r="29" spans="2:14" ht="24" customHeight="1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68"/>
      <c r="M29" s="68"/>
      <c r="N29" s="68"/>
    </row>
    <row r="30" spans="2:14" ht="24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68"/>
      <c r="M30" s="68"/>
      <c r="N30" s="68"/>
    </row>
    <row r="31" spans="2:14" ht="24" customHeight="1"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68"/>
      <c r="M31" s="68"/>
      <c r="N31" s="68"/>
    </row>
    <row r="32" spans="2:14" ht="24" customHeight="1"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68"/>
      <c r="M32" s="68"/>
      <c r="N32" s="68"/>
    </row>
    <row r="33" spans="2:14" ht="24" customHeight="1"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68"/>
      <c r="M33" s="68"/>
      <c r="N33" s="68"/>
    </row>
    <row r="34" spans="2:14" ht="24" customHeight="1">
      <c r="B34" s="365" t="s">
        <v>57</v>
      </c>
      <c r="C34" s="365"/>
      <c r="D34" s="365"/>
      <c r="E34" s="365"/>
      <c r="F34" s="365"/>
      <c r="G34" s="365"/>
      <c r="H34" s="365"/>
      <c r="I34" s="365"/>
      <c r="J34" s="36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66" t="s">
        <v>55</v>
      </c>
      <c r="E1" s="366"/>
      <c r="F1" s="36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8" t="s">
        <v>19</v>
      </c>
      <c r="C7" s="36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68">
        <v>1</v>
      </c>
      <c r="C8" s="36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8">
        <v>2</v>
      </c>
      <c r="C9" s="36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68">
        <v>3</v>
      </c>
      <c r="C10" s="36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8">
        <v>4</v>
      </c>
      <c r="C11" s="36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68">
        <v>5</v>
      </c>
      <c r="C12" s="36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8" ht="21.75">
      <c r="B21" s="367"/>
      <c r="C21" s="367"/>
      <c r="D21" s="367"/>
      <c r="E21" s="367"/>
      <c r="F21" s="367"/>
      <c r="G21" s="367"/>
      <c r="H21" s="367"/>
    </row>
    <row r="22" spans="2:13" ht="21.75">
      <c r="B22" s="365" t="s">
        <v>57</v>
      </c>
      <c r="C22" s="365"/>
      <c r="D22" s="365"/>
      <c r="E22" s="365"/>
      <c r="F22" s="365"/>
      <c r="G22" s="365"/>
      <c r="H22" s="36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78" t="s">
        <v>91</v>
      </c>
      <c r="C25" s="378"/>
      <c r="D25" s="378"/>
      <c r="E25" s="378"/>
      <c r="F25" s="378"/>
      <c r="G25" s="378"/>
      <c r="H25" s="378"/>
    </row>
    <row r="26" spans="2:8" ht="21.75">
      <c r="B26" s="378"/>
      <c r="C26" s="378"/>
      <c r="D26" s="378"/>
      <c r="E26" s="378"/>
      <c r="F26" s="378"/>
      <c r="G26" s="378"/>
      <c r="H26" s="378"/>
    </row>
    <row r="27" spans="2:8" ht="21.75">
      <c r="B27" s="378"/>
      <c r="C27" s="378"/>
      <c r="D27" s="378"/>
      <c r="E27" s="378"/>
      <c r="F27" s="378"/>
      <c r="G27" s="378"/>
      <c r="H27" s="378"/>
    </row>
    <row r="28" spans="2:8" ht="21.75">
      <c r="B28" s="378"/>
      <c r="C28" s="378"/>
      <c r="D28" s="378"/>
      <c r="E28" s="378"/>
      <c r="F28" s="378"/>
      <c r="G28" s="378"/>
      <c r="H28" s="378"/>
    </row>
    <row r="29" spans="2:8" ht="21.75">
      <c r="B29" s="378"/>
      <c r="C29" s="378"/>
      <c r="D29" s="378"/>
      <c r="E29" s="378"/>
      <c r="F29" s="378"/>
      <c r="G29" s="378"/>
      <c r="H29" s="378"/>
    </row>
    <row r="30" spans="2:8" ht="21.75">
      <c r="B30" s="378"/>
      <c r="C30" s="378"/>
      <c r="D30" s="378"/>
      <c r="E30" s="378"/>
      <c r="F30" s="378"/>
      <c r="G30" s="378"/>
      <c r="H30" s="378"/>
    </row>
    <row r="31" spans="2:8" ht="21.75">
      <c r="B31" s="365" t="s">
        <v>57</v>
      </c>
      <c r="C31" s="365"/>
      <c r="D31" s="365"/>
      <c r="E31" s="365"/>
      <c r="F31" s="365"/>
      <c r="G31" s="365"/>
      <c r="H31" s="365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0" t="s">
        <v>65</v>
      </c>
      <c r="G5" s="421"/>
      <c r="H5" s="421"/>
      <c r="I5" s="421"/>
      <c r="J5" s="421"/>
      <c r="K5" s="42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68" t="s">
        <v>19</v>
      </c>
      <c r="C7" s="36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68">
        <v>1</v>
      </c>
      <c r="C8" s="36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68">
        <v>2</v>
      </c>
      <c r="C9" s="36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68">
        <v>3</v>
      </c>
      <c r="C10" s="36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8">
        <v>4</v>
      </c>
      <c r="C11" s="36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68">
        <v>5</v>
      </c>
      <c r="C12" s="36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79" t="s">
        <v>63</v>
      </c>
      <c r="C16" s="379"/>
      <c r="D16" s="379"/>
    </row>
    <row r="17" spans="2:14" ht="24" customHeight="1">
      <c r="B17" s="367"/>
      <c r="C17" s="367"/>
      <c r="D17" s="367"/>
      <c r="E17" s="367"/>
      <c r="F17" s="367"/>
      <c r="G17" s="367"/>
      <c r="H17" s="367"/>
      <c r="I17" s="367"/>
      <c r="J17" s="76"/>
      <c r="K17" s="76"/>
      <c r="L17" s="76"/>
      <c r="M17" s="76"/>
      <c r="N17" s="69"/>
    </row>
    <row r="18" spans="2:14" ht="24" customHeight="1">
      <c r="B18" s="367"/>
      <c r="C18" s="367"/>
      <c r="D18" s="367"/>
      <c r="E18" s="367"/>
      <c r="F18" s="367"/>
      <c r="G18" s="367"/>
      <c r="H18" s="367"/>
      <c r="I18" s="367"/>
      <c r="J18" s="76"/>
      <c r="K18" s="76"/>
      <c r="L18" s="76"/>
      <c r="M18" s="76"/>
      <c r="N18" s="69"/>
    </row>
    <row r="19" spans="2:14" ht="24" customHeight="1">
      <c r="B19" s="367"/>
      <c r="C19" s="367"/>
      <c r="D19" s="367"/>
      <c r="E19" s="367"/>
      <c r="F19" s="367"/>
      <c r="G19" s="367"/>
      <c r="H19" s="367"/>
      <c r="I19" s="367"/>
      <c r="J19" s="76"/>
      <c r="K19" s="76"/>
      <c r="L19" s="76"/>
      <c r="M19" s="76"/>
      <c r="N19" s="69"/>
    </row>
    <row r="20" spans="2:14" ht="24" customHeight="1">
      <c r="B20" s="367"/>
      <c r="C20" s="367"/>
      <c r="D20" s="367"/>
      <c r="E20" s="367"/>
      <c r="F20" s="367"/>
      <c r="G20" s="367"/>
      <c r="H20" s="367"/>
      <c r="I20" s="367"/>
      <c r="J20" s="76"/>
      <c r="K20" s="76"/>
      <c r="L20" s="76"/>
      <c r="M20" s="76"/>
      <c r="N20" s="69"/>
    </row>
    <row r="21" spans="2:14" ht="24" customHeight="1">
      <c r="B21" s="367"/>
      <c r="C21" s="367"/>
      <c r="D21" s="367"/>
      <c r="E21" s="367"/>
      <c r="F21" s="367"/>
      <c r="G21" s="367"/>
      <c r="H21" s="367"/>
      <c r="I21" s="367"/>
      <c r="J21" s="76"/>
      <c r="K21" s="76"/>
      <c r="L21" s="76"/>
      <c r="M21" s="76"/>
      <c r="N21" s="69"/>
    </row>
    <row r="22" spans="2:14" ht="24" customHeight="1">
      <c r="B22" s="367"/>
      <c r="C22" s="367"/>
      <c r="D22" s="367"/>
      <c r="E22" s="367"/>
      <c r="F22" s="367"/>
      <c r="G22" s="367"/>
      <c r="H22" s="367"/>
      <c r="I22" s="367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79" t="s">
        <v>67</v>
      </c>
      <c r="C25" s="379"/>
      <c r="D25" s="37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8"/>
      <c r="C26" s="418"/>
      <c r="D26" s="418"/>
      <c r="E26" s="418"/>
      <c r="F26" s="418"/>
      <c r="G26" s="418"/>
      <c r="H26" s="418"/>
      <c r="I26" s="418"/>
      <c r="J26" s="75"/>
      <c r="K26" s="75"/>
      <c r="L26" s="75"/>
      <c r="M26" s="75"/>
      <c r="N26" s="75"/>
      <c r="O26" s="75"/>
    </row>
    <row r="27" spans="2:15" s="9" customFormat="1" ht="24" customHeight="1">
      <c r="B27" s="418"/>
      <c r="C27" s="418"/>
      <c r="D27" s="418"/>
      <c r="E27" s="418"/>
      <c r="F27" s="418"/>
      <c r="G27" s="418"/>
      <c r="H27" s="418"/>
      <c r="I27" s="418"/>
      <c r="J27" s="75"/>
      <c r="K27" s="75"/>
      <c r="L27" s="75"/>
      <c r="M27" s="75"/>
      <c r="N27" s="75"/>
      <c r="O27" s="75"/>
    </row>
    <row r="28" spans="2:15" s="9" customFormat="1" ht="24" customHeight="1">
      <c r="B28" s="418"/>
      <c r="C28" s="418"/>
      <c r="D28" s="418"/>
      <c r="E28" s="418"/>
      <c r="F28" s="418"/>
      <c r="G28" s="418"/>
      <c r="H28" s="418"/>
      <c r="I28" s="418"/>
      <c r="J28" s="75"/>
      <c r="K28" s="75"/>
      <c r="L28" s="75"/>
      <c r="M28" s="75"/>
      <c r="N28" s="75"/>
      <c r="O28" s="75"/>
    </row>
    <row r="29" spans="2:15" s="9" customFormat="1" ht="24" customHeight="1">
      <c r="B29" s="418"/>
      <c r="C29" s="418"/>
      <c r="D29" s="418"/>
      <c r="E29" s="418"/>
      <c r="F29" s="418"/>
      <c r="G29" s="418"/>
      <c r="H29" s="418"/>
      <c r="I29" s="418"/>
      <c r="J29" s="75"/>
      <c r="K29" s="75"/>
      <c r="L29" s="75"/>
      <c r="M29" s="75"/>
      <c r="N29" s="75"/>
      <c r="O29" s="75"/>
    </row>
    <row r="30" spans="2:15" s="9" customFormat="1" ht="24" customHeight="1">
      <c r="B30" s="418"/>
      <c r="C30" s="418"/>
      <c r="D30" s="418"/>
      <c r="E30" s="418"/>
      <c r="F30" s="418"/>
      <c r="G30" s="418"/>
      <c r="H30" s="418"/>
      <c r="I30" s="418"/>
      <c r="J30" s="75"/>
      <c r="K30" s="75"/>
      <c r="L30" s="75"/>
      <c r="M30" s="75"/>
      <c r="N30" s="75"/>
      <c r="O30" s="75"/>
    </row>
    <row r="31" spans="2:15" s="9" customFormat="1" ht="24" customHeight="1">
      <c r="B31" s="418"/>
      <c r="C31" s="418"/>
      <c r="D31" s="418"/>
      <c r="E31" s="418"/>
      <c r="F31" s="418"/>
      <c r="G31" s="418"/>
      <c r="H31" s="418"/>
      <c r="I31" s="418"/>
      <c r="J31" s="75"/>
      <c r="K31" s="75"/>
      <c r="L31" s="75"/>
      <c r="M31" s="75"/>
      <c r="N31" s="75"/>
      <c r="O31" s="75"/>
    </row>
    <row r="32" spans="2:15" s="9" customFormat="1" ht="24" customHeight="1">
      <c r="B32" s="419" t="s">
        <v>57</v>
      </c>
      <c r="C32" s="419"/>
      <c r="D32" s="419"/>
      <c r="E32" s="419"/>
      <c r="F32" s="419"/>
      <c r="G32" s="419"/>
      <c r="H32" s="419"/>
      <c r="I32" s="419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F6" sqref="F6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สำนักงานคดีแพ่งกรุงเทพใต้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63" t="s">
        <v>112</v>
      </c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199"/>
    </row>
    <row r="3" spans="1:4" s="119" customFormat="1" ht="27" customHeight="1">
      <c r="A3" s="355" t="s">
        <v>1</v>
      </c>
      <c r="B3" s="356"/>
      <c r="C3" s="172" t="s">
        <v>0</v>
      </c>
      <c r="D3" s="173">
        <v>3</v>
      </c>
    </row>
    <row r="4" spans="1:5" s="119" customFormat="1" ht="27" customHeight="1">
      <c r="A4" s="355" t="s">
        <v>2</v>
      </c>
      <c r="B4" s="356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55" t="s">
        <v>3</v>
      </c>
      <c r="B5" s="35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55" t="s">
        <v>4</v>
      </c>
      <c r="B6" s="356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60" t="s">
        <v>6</v>
      </c>
      <c r="E8" s="360"/>
      <c r="F8" s="360"/>
      <c r="G8" s="360"/>
      <c r="H8" s="360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7" t="s">
        <v>135</v>
      </c>
      <c r="E12" s="358"/>
      <c r="F12" s="358"/>
      <c r="G12" s="358"/>
      <c r="H12" s="358"/>
      <c r="I12" s="359"/>
      <c r="J12" s="312"/>
      <c r="K12" s="123" t="s">
        <v>8</v>
      </c>
      <c r="N12" s="181"/>
    </row>
    <row r="13" spans="4:11" s="180" customFormat="1" ht="54.75" customHeight="1">
      <c r="D13" s="361" t="s">
        <v>134</v>
      </c>
      <c r="E13" s="361"/>
      <c r="F13" s="361"/>
      <c r="G13" s="361"/>
      <c r="H13" s="361"/>
      <c r="I13" s="361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62" t="s">
        <v>113</v>
      </c>
      <c r="E15" s="362"/>
      <c r="F15" s="362"/>
      <c r="G15" s="362"/>
      <c r="H15" s="362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52" t="s">
        <v>63</v>
      </c>
      <c r="C17" s="352"/>
      <c r="D17" s="352"/>
    </row>
    <row r="18" spans="2:14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</row>
    <row r="19" spans="2:14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</row>
    <row r="20" spans="2:14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</row>
    <row r="21" spans="2:14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</row>
    <row r="22" spans="2:14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</row>
    <row r="23" spans="2:14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</row>
    <row r="24" spans="2:14" s="124" customFormat="1" ht="24" customHeight="1"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</row>
    <row r="25" spans="2:13" s="120" customFormat="1" ht="24" customHeight="1">
      <c r="B25" s="352" t="s">
        <v>57</v>
      </c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2" t="s">
        <v>18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</row>
    <row r="28" spans="2:14" ht="24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2:14" ht="24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2:14" ht="24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2:14" ht="24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</row>
    <row r="32" spans="2:14" ht="24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2:14" ht="24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2:14" ht="24" customHeight="1"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</row>
    <row r="35" spans="2:13" s="176" customFormat="1" ht="24" customHeight="1">
      <c r="B35" s="352" t="s">
        <v>57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</sheetData>
  <sheetProtection password="DE4A" sheet="1"/>
  <mergeCells count="15">
    <mergeCell ref="A6:B6"/>
    <mergeCell ref="D12:I12"/>
    <mergeCell ref="D8:H8"/>
    <mergeCell ref="D13:I13"/>
    <mergeCell ref="D15:H15"/>
    <mergeCell ref="D2:N2"/>
    <mergeCell ref="A3:B3"/>
    <mergeCell ref="A4:B4"/>
    <mergeCell ref="A5:B5"/>
    <mergeCell ref="B35:M35"/>
    <mergeCell ref="B27:N27"/>
    <mergeCell ref="B17:D17"/>
    <mergeCell ref="B18:N24"/>
    <mergeCell ref="B25:M25"/>
    <mergeCell ref="B28:N3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66" t="s">
        <v>58</v>
      </c>
      <c r="E1" s="366"/>
      <c r="F1" s="366"/>
      <c r="G1" s="36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68" t="s">
        <v>19</v>
      </c>
      <c r="C7" s="36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68">
        <v>1</v>
      </c>
      <c r="C8" s="36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68">
        <v>2</v>
      </c>
      <c r="C9" s="36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68">
        <v>3</v>
      </c>
      <c r="C10" s="36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68">
        <v>4</v>
      </c>
      <c r="C11" s="36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68">
        <v>5</v>
      </c>
      <c r="C12" s="36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67"/>
      <c r="C15" s="367"/>
      <c r="D15" s="367"/>
      <c r="E15" s="367"/>
      <c r="F15" s="367"/>
      <c r="G15" s="367"/>
      <c r="H15" s="367"/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11" ht="21.75">
      <c r="B21" s="365" t="s">
        <v>57</v>
      </c>
      <c r="C21" s="365"/>
      <c r="D21" s="365"/>
      <c r="E21" s="365"/>
      <c r="F21" s="365"/>
      <c r="G21" s="365"/>
      <c r="H21" s="36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67"/>
      <c r="C24" s="367"/>
      <c r="D24" s="367"/>
      <c r="E24" s="367"/>
      <c r="F24" s="367"/>
      <c r="G24" s="367"/>
      <c r="H24" s="367"/>
    </row>
    <row r="25" spans="2:8" ht="21.75">
      <c r="B25" s="367"/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7"/>
      <c r="C30" s="367"/>
      <c r="D30" s="367"/>
      <c r="E30" s="367"/>
      <c r="F30" s="367"/>
      <c r="G30" s="367"/>
      <c r="H30" s="367"/>
    </row>
    <row r="31" spans="2:11" ht="21.75">
      <c r="B31" s="365" t="s">
        <v>57</v>
      </c>
      <c r="C31" s="365"/>
      <c r="D31" s="365"/>
      <c r="E31" s="365"/>
      <c r="F31" s="365"/>
      <c r="G31" s="365"/>
      <c r="H31" s="64"/>
      <c r="I31" s="64"/>
      <c r="J31" s="64"/>
      <c r="K31" s="64"/>
    </row>
  </sheetData>
  <sheetProtection/>
  <mergeCells count="11">
    <mergeCell ref="B12:C12"/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69" t="s">
        <v>87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95"/>
    </row>
    <row r="2" spans="1:4" s="83" customFormat="1" ht="22.5" customHeight="1">
      <c r="A2" s="371" t="s">
        <v>1</v>
      </c>
      <c r="B2" s="372"/>
      <c r="C2" s="87" t="s">
        <v>0</v>
      </c>
      <c r="D2" s="88">
        <v>2</v>
      </c>
    </row>
    <row r="3" spans="1:5" s="83" customFormat="1" ht="22.5" customHeight="1">
      <c r="A3" s="371" t="s">
        <v>2</v>
      </c>
      <c r="B3" s="372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71" t="s">
        <v>3</v>
      </c>
      <c r="B4" s="372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71" t="s">
        <v>4</v>
      </c>
      <c r="B5" s="372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73" t="s">
        <v>6</v>
      </c>
      <c r="E7" s="373"/>
      <c r="F7" s="373"/>
      <c r="G7" s="373"/>
      <c r="H7" s="373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6" t="s">
        <v>81</v>
      </c>
      <c r="E11" s="377"/>
      <c r="F11" s="377"/>
      <c r="G11" s="377"/>
      <c r="H11" s="377"/>
      <c r="I11" s="377"/>
      <c r="J11" s="23"/>
      <c r="K11" s="20" t="s">
        <v>8</v>
      </c>
      <c r="N11" s="86"/>
    </row>
    <row r="12" spans="4:11" s="78" customFormat="1" ht="54" customHeight="1">
      <c r="D12" s="376" t="s">
        <v>86</v>
      </c>
      <c r="E12" s="376"/>
      <c r="F12" s="376"/>
      <c r="G12" s="376"/>
      <c r="H12" s="376"/>
      <c r="I12" s="376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0" t="s">
        <v>88</v>
      </c>
      <c r="E14" s="380"/>
      <c r="F14" s="380"/>
      <c r="G14" s="380"/>
      <c r="H14" s="380"/>
      <c r="I14" s="381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79" t="s">
        <v>63</v>
      </c>
      <c r="C16" s="379"/>
      <c r="D16" s="379"/>
    </row>
    <row r="17" spans="2:14" s="41" customFormat="1" ht="24" customHeight="1"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</row>
    <row r="18" spans="2:14" s="41" customFormat="1" ht="24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</row>
    <row r="19" spans="2:14" s="41" customFormat="1" ht="24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</row>
    <row r="20" spans="2:14" s="41" customFormat="1" ht="24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</row>
    <row r="21" spans="2:14" s="41" customFormat="1" ht="24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</row>
    <row r="22" spans="2:14" s="41" customFormat="1" ht="24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</row>
    <row r="23" spans="2:14" s="41" customFormat="1" ht="24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</row>
    <row r="24" spans="2:14" s="41" customFormat="1" ht="24" customHeight="1">
      <c r="B24" s="365" t="s">
        <v>57</v>
      </c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4" t="s">
        <v>66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</row>
    <row r="27" spans="2:14" s="8" customFormat="1" ht="24" customHeight="1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</row>
    <row r="28" spans="2:14" s="8" customFormat="1" ht="24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</row>
    <row r="29" spans="2:14" ht="24" customHeight="1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</row>
    <row r="30" spans="2:14" ht="24" customHeight="1"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</row>
    <row r="31" spans="2:14" ht="24" customHeight="1"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</row>
    <row r="32" spans="2:14" ht="24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</row>
    <row r="33" spans="2:14" ht="24" customHeight="1">
      <c r="B33" s="365" t="s">
        <v>57</v>
      </c>
      <c r="C33" s="365"/>
      <c r="D33" s="365"/>
      <c r="E33" s="365"/>
      <c r="F33" s="365"/>
      <c r="G33" s="365"/>
      <c r="H33" s="365"/>
      <c r="I33" s="365"/>
      <c r="J33" s="365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82" t="s">
        <v>52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8" t="s">
        <v>19</v>
      </c>
      <c r="C7" s="36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68">
        <v>1</v>
      </c>
      <c r="C8" s="368"/>
      <c r="D8" s="60" t="s">
        <v>37</v>
      </c>
      <c r="E8" s="55"/>
      <c r="F8" s="383" t="s">
        <v>60</v>
      </c>
      <c r="G8" s="384"/>
      <c r="H8" s="384"/>
      <c r="I8" s="384"/>
      <c r="J8" s="11"/>
      <c r="K8" s="11"/>
      <c r="L8" s="11"/>
      <c r="M8" s="11"/>
      <c r="N8" s="11"/>
      <c r="O8" s="11"/>
    </row>
    <row r="9" spans="2:15" s="10" customFormat="1" ht="236.25" customHeight="1">
      <c r="B9" s="368">
        <v>2</v>
      </c>
      <c r="C9" s="368"/>
      <c r="D9" s="57" t="s">
        <v>77</v>
      </c>
      <c r="E9" s="55"/>
      <c r="F9" s="383" t="s">
        <v>60</v>
      </c>
      <c r="G9" s="384"/>
      <c r="H9" s="384"/>
      <c r="I9" s="384"/>
      <c r="J9" s="11"/>
      <c r="K9" s="11"/>
      <c r="L9" s="11"/>
      <c r="M9" s="11"/>
      <c r="N9" s="11"/>
      <c r="O9" s="11"/>
    </row>
    <row r="10" spans="2:15" s="10" customFormat="1" ht="143.25" customHeight="1">
      <c r="B10" s="368">
        <v>3</v>
      </c>
      <c r="C10" s="368"/>
      <c r="D10" s="57" t="s">
        <v>78</v>
      </c>
      <c r="E10" s="55"/>
      <c r="F10" s="383" t="s">
        <v>61</v>
      </c>
      <c r="G10" s="385"/>
      <c r="H10" s="385"/>
      <c r="I10" s="385"/>
      <c r="J10" s="11"/>
      <c r="K10" s="11"/>
      <c r="L10" s="11"/>
      <c r="M10" s="11"/>
      <c r="N10" s="11"/>
      <c r="O10" s="11"/>
    </row>
    <row r="11" spans="2:15" s="10" customFormat="1" ht="69.75">
      <c r="B11" s="368">
        <v>4</v>
      </c>
      <c r="C11" s="368"/>
      <c r="D11" s="58" t="s">
        <v>79</v>
      </c>
      <c r="E11" s="55"/>
      <c r="F11" s="383" t="s">
        <v>61</v>
      </c>
      <c r="G11" s="385"/>
      <c r="H11" s="385"/>
      <c r="I11" s="385"/>
      <c r="J11" s="11"/>
      <c r="K11" s="11"/>
      <c r="L11" s="11"/>
      <c r="M11" s="11"/>
      <c r="N11" s="11"/>
      <c r="O11" s="11"/>
    </row>
    <row r="12" spans="2:15" s="10" customFormat="1" ht="116.25">
      <c r="B12" s="368">
        <v>5</v>
      </c>
      <c r="C12" s="368"/>
      <c r="D12" s="57" t="s">
        <v>80</v>
      </c>
      <c r="E12" s="55"/>
      <c r="F12" s="383" t="s">
        <v>61</v>
      </c>
      <c r="G12" s="385"/>
      <c r="H12" s="385"/>
      <c r="I12" s="385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86" t="s">
        <v>62</v>
      </c>
      <c r="C14" s="386"/>
      <c r="D14" s="386"/>
      <c r="E14" s="386"/>
      <c r="F14" s="386"/>
      <c r="G14" s="386"/>
      <c r="H14" s="38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389"/>
      <c r="C16" s="389"/>
      <c r="D16" s="389"/>
      <c r="E16" s="389"/>
      <c r="F16" s="389"/>
      <c r="G16" s="389"/>
      <c r="H16" s="389"/>
    </row>
    <row r="17" spans="2:8" ht="24" customHeight="1">
      <c r="B17" s="389"/>
      <c r="C17" s="389"/>
      <c r="D17" s="389"/>
      <c r="E17" s="389"/>
      <c r="F17" s="389"/>
      <c r="G17" s="389"/>
      <c r="H17" s="389"/>
    </row>
    <row r="18" spans="2:8" ht="24" customHeight="1">
      <c r="B18" s="389"/>
      <c r="C18" s="389"/>
      <c r="D18" s="389"/>
      <c r="E18" s="389"/>
      <c r="F18" s="389"/>
      <c r="G18" s="389"/>
      <c r="H18" s="389"/>
    </row>
    <row r="19" spans="2:8" ht="24" customHeight="1">
      <c r="B19" s="389"/>
      <c r="C19" s="389"/>
      <c r="D19" s="389"/>
      <c r="E19" s="389"/>
      <c r="F19" s="389"/>
      <c r="G19" s="389"/>
      <c r="H19" s="389"/>
    </row>
    <row r="20" spans="2:8" ht="24" customHeight="1">
      <c r="B20" s="389"/>
      <c r="C20" s="389"/>
      <c r="D20" s="389"/>
      <c r="E20" s="389"/>
      <c r="F20" s="389"/>
      <c r="G20" s="389"/>
      <c r="H20" s="389"/>
    </row>
    <row r="21" spans="2:8" ht="24" customHeight="1">
      <c r="B21" s="389"/>
      <c r="C21" s="389"/>
      <c r="D21" s="389"/>
      <c r="E21" s="389"/>
      <c r="F21" s="389"/>
      <c r="G21" s="389"/>
      <c r="H21" s="389"/>
    </row>
    <row r="22" spans="2:8" ht="24" customHeight="1">
      <c r="B22" s="389"/>
      <c r="C22" s="389"/>
      <c r="D22" s="389"/>
      <c r="E22" s="389"/>
      <c r="F22" s="389"/>
      <c r="G22" s="389"/>
      <c r="H22" s="389"/>
    </row>
    <row r="23" spans="2:8" ht="24" customHeight="1">
      <c r="B23" s="389"/>
      <c r="C23" s="389"/>
      <c r="D23" s="389"/>
      <c r="E23" s="389"/>
      <c r="F23" s="389"/>
      <c r="G23" s="389"/>
      <c r="H23" s="389"/>
    </row>
    <row r="24" spans="2:8" ht="24" customHeight="1">
      <c r="B24" s="389"/>
      <c r="C24" s="389"/>
      <c r="D24" s="389"/>
      <c r="E24" s="389"/>
      <c r="F24" s="389"/>
      <c r="G24" s="389"/>
      <c r="H24" s="389"/>
    </row>
    <row r="25" spans="2:8" ht="24" customHeight="1">
      <c r="B25" s="389"/>
      <c r="C25" s="389"/>
      <c r="D25" s="389"/>
      <c r="E25" s="389"/>
      <c r="F25" s="389"/>
      <c r="G25" s="389"/>
      <c r="H25" s="389"/>
    </row>
    <row r="26" spans="2:9" ht="24" customHeight="1">
      <c r="B26" s="365" t="s">
        <v>57</v>
      </c>
      <c r="C26" s="365"/>
      <c r="D26" s="365"/>
      <c r="E26" s="365"/>
      <c r="F26" s="365"/>
      <c r="G26" s="365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88"/>
      <c r="C29" s="388"/>
      <c r="D29" s="388"/>
      <c r="E29" s="388"/>
      <c r="F29" s="388"/>
      <c r="G29" s="388"/>
      <c r="H29" s="388"/>
    </row>
    <row r="30" spans="2:8" ht="24" customHeight="1">
      <c r="B30" s="388"/>
      <c r="C30" s="388"/>
      <c r="D30" s="388"/>
      <c r="E30" s="388"/>
      <c r="F30" s="388"/>
      <c r="G30" s="388"/>
      <c r="H30" s="388"/>
    </row>
    <row r="31" spans="2:8" ht="24" customHeight="1">
      <c r="B31" s="388"/>
      <c r="C31" s="388"/>
      <c r="D31" s="388"/>
      <c r="E31" s="388"/>
      <c r="F31" s="388"/>
      <c r="G31" s="388"/>
      <c r="H31" s="388"/>
    </row>
    <row r="32" spans="2:8" ht="24" customHeight="1">
      <c r="B32" s="388"/>
      <c r="C32" s="388"/>
      <c r="D32" s="388"/>
      <c r="E32" s="388"/>
      <c r="F32" s="388"/>
      <c r="G32" s="388"/>
      <c r="H32" s="388"/>
    </row>
    <row r="33" spans="2:8" ht="24" customHeight="1">
      <c r="B33" s="388"/>
      <c r="C33" s="388"/>
      <c r="D33" s="388"/>
      <c r="E33" s="388"/>
      <c r="F33" s="388"/>
      <c r="G33" s="388"/>
      <c r="H33" s="388"/>
    </row>
    <row r="34" spans="2:8" ht="24" customHeight="1">
      <c r="B34" s="388"/>
      <c r="C34" s="388"/>
      <c r="D34" s="388"/>
      <c r="E34" s="388"/>
      <c r="F34" s="388"/>
      <c r="G34" s="388"/>
      <c r="H34" s="388"/>
    </row>
    <row r="35" spans="2:7" ht="21.75">
      <c r="B35" s="365" t="s">
        <v>57</v>
      </c>
      <c r="C35" s="365"/>
      <c r="D35" s="365"/>
      <c r="E35" s="365"/>
      <c r="F35" s="365"/>
      <c r="G35" s="365"/>
    </row>
    <row r="37" spans="2:15" s="10" customFormat="1" ht="24" customHeight="1">
      <c r="B37" s="386" t="s">
        <v>64</v>
      </c>
      <c r="C37" s="386"/>
      <c r="D37" s="386"/>
      <c r="E37" s="386"/>
      <c r="F37" s="386"/>
      <c r="G37" s="386"/>
      <c r="H37" s="38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78"/>
      <c r="C39" s="378"/>
      <c r="D39" s="378"/>
      <c r="E39" s="378"/>
      <c r="F39" s="378"/>
      <c r="G39" s="378"/>
      <c r="H39" s="378"/>
    </row>
    <row r="40" spans="2:8" ht="24" customHeight="1">
      <c r="B40" s="378"/>
      <c r="C40" s="378"/>
      <c r="D40" s="378"/>
      <c r="E40" s="378"/>
      <c r="F40" s="378"/>
      <c r="G40" s="378"/>
      <c r="H40" s="378"/>
    </row>
    <row r="41" spans="2:8" ht="24" customHeight="1">
      <c r="B41" s="378"/>
      <c r="C41" s="378"/>
      <c r="D41" s="378"/>
      <c r="E41" s="378"/>
      <c r="F41" s="378"/>
      <c r="G41" s="378"/>
      <c r="H41" s="378"/>
    </row>
    <row r="42" spans="2:8" ht="24" customHeight="1">
      <c r="B42" s="378"/>
      <c r="C42" s="378"/>
      <c r="D42" s="378"/>
      <c r="E42" s="378"/>
      <c r="F42" s="378"/>
      <c r="G42" s="378"/>
      <c r="H42" s="378"/>
    </row>
    <row r="43" spans="2:8" ht="24" customHeight="1">
      <c r="B43" s="378"/>
      <c r="C43" s="378"/>
      <c r="D43" s="378"/>
      <c r="E43" s="378"/>
      <c r="F43" s="378"/>
      <c r="G43" s="378"/>
      <c r="H43" s="378"/>
    </row>
    <row r="44" spans="2:8" ht="24" customHeight="1">
      <c r="B44" s="378"/>
      <c r="C44" s="378"/>
      <c r="D44" s="378"/>
      <c r="E44" s="378"/>
      <c r="F44" s="378"/>
      <c r="G44" s="378"/>
      <c r="H44" s="378"/>
    </row>
    <row r="45" spans="2:8" ht="24" customHeight="1">
      <c r="B45" s="378"/>
      <c r="C45" s="378"/>
      <c r="D45" s="378"/>
      <c r="E45" s="378"/>
      <c r="F45" s="378"/>
      <c r="G45" s="378"/>
      <c r="H45" s="378"/>
    </row>
    <row r="46" spans="2:8" ht="24" customHeight="1">
      <c r="B46" s="378"/>
      <c r="C46" s="378"/>
      <c r="D46" s="378"/>
      <c r="E46" s="378"/>
      <c r="F46" s="378"/>
      <c r="G46" s="378"/>
      <c r="H46" s="378"/>
    </row>
    <row r="47" spans="2:8" ht="24" customHeight="1">
      <c r="B47" s="378"/>
      <c r="C47" s="378"/>
      <c r="D47" s="378"/>
      <c r="E47" s="378"/>
      <c r="F47" s="378"/>
      <c r="G47" s="378"/>
      <c r="H47" s="378"/>
    </row>
    <row r="48" spans="2:8" ht="24" customHeight="1">
      <c r="B48" s="378"/>
      <c r="C48" s="378"/>
      <c r="D48" s="378"/>
      <c r="E48" s="378"/>
      <c r="F48" s="378"/>
      <c r="G48" s="378"/>
      <c r="H48" s="378"/>
    </row>
    <row r="49" spans="2:8" ht="24" customHeight="1">
      <c r="B49" s="378"/>
      <c r="C49" s="378"/>
      <c r="D49" s="378"/>
      <c r="E49" s="378"/>
      <c r="F49" s="378"/>
      <c r="G49" s="378"/>
      <c r="H49" s="378"/>
    </row>
    <row r="50" spans="2:8" ht="24" customHeight="1">
      <c r="B50" s="378"/>
      <c r="C50" s="378"/>
      <c r="D50" s="378"/>
      <c r="E50" s="378"/>
      <c r="F50" s="378"/>
      <c r="G50" s="378"/>
      <c r="H50" s="378"/>
    </row>
    <row r="51" spans="2:8" ht="24" customHeight="1">
      <c r="B51" s="378"/>
      <c r="C51" s="378"/>
      <c r="D51" s="378"/>
      <c r="E51" s="378"/>
      <c r="F51" s="378"/>
      <c r="G51" s="378"/>
      <c r="H51" s="378"/>
    </row>
    <row r="52" spans="2:13" ht="24" customHeight="1">
      <c r="B52" s="365" t="s">
        <v>57</v>
      </c>
      <c r="C52" s="365"/>
      <c r="D52" s="365"/>
      <c r="E52" s="365"/>
      <c r="F52" s="365"/>
      <c r="G52" s="365"/>
      <c r="H52" s="36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78"/>
      <c r="C55" s="378"/>
      <c r="D55" s="378"/>
      <c r="E55" s="378"/>
      <c r="F55" s="378"/>
      <c r="G55" s="378"/>
      <c r="H55" s="378"/>
    </row>
    <row r="56" spans="2:8" ht="24" customHeight="1">
      <c r="B56" s="378"/>
      <c r="C56" s="378"/>
      <c r="D56" s="378"/>
      <c r="E56" s="378"/>
      <c r="F56" s="378"/>
      <c r="G56" s="378"/>
      <c r="H56" s="378"/>
    </row>
    <row r="57" spans="2:8" ht="24" customHeight="1">
      <c r="B57" s="378"/>
      <c r="C57" s="378"/>
      <c r="D57" s="378"/>
      <c r="E57" s="378"/>
      <c r="F57" s="378"/>
      <c r="G57" s="378"/>
      <c r="H57" s="378"/>
    </row>
    <row r="58" spans="2:8" ht="24" customHeight="1">
      <c r="B58" s="378"/>
      <c r="C58" s="378"/>
      <c r="D58" s="378"/>
      <c r="E58" s="378"/>
      <c r="F58" s="378"/>
      <c r="G58" s="378"/>
      <c r="H58" s="378"/>
    </row>
    <row r="59" spans="2:8" ht="24" customHeight="1">
      <c r="B59" s="378"/>
      <c r="C59" s="378"/>
      <c r="D59" s="378"/>
      <c r="E59" s="378"/>
      <c r="F59" s="378"/>
      <c r="G59" s="378"/>
      <c r="H59" s="378"/>
    </row>
    <row r="60" spans="2:8" ht="24" customHeight="1">
      <c r="B60" s="378"/>
      <c r="C60" s="378"/>
      <c r="D60" s="378"/>
      <c r="E60" s="378"/>
      <c r="F60" s="378"/>
      <c r="G60" s="378"/>
      <c r="H60" s="378"/>
    </row>
    <row r="61" spans="2:7" ht="21.75">
      <c r="B61" s="365" t="s">
        <v>57</v>
      </c>
      <c r="C61" s="365"/>
      <c r="D61" s="365"/>
      <c r="E61" s="365"/>
      <c r="F61" s="365"/>
      <c r="G61" s="36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87" t="s">
        <v>49</v>
      </c>
      <c r="E63" s="387"/>
      <c r="F63" s="387"/>
      <c r="G63" s="387"/>
      <c r="H63" s="387"/>
      <c r="I63" s="387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A1" sqref="A1:IV16384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สำนักงานคดีแพ่งกรุงเทพใต้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90" t="s">
        <v>99</v>
      </c>
      <c r="E2" s="391"/>
      <c r="F2" s="391"/>
      <c r="G2" s="391"/>
      <c r="H2" s="391"/>
      <c r="I2" s="391"/>
      <c r="J2" s="391"/>
      <c r="K2" s="213"/>
    </row>
    <row r="3" spans="1:4" s="119" customFormat="1" ht="24.75" customHeight="1">
      <c r="A3" s="355" t="s">
        <v>1</v>
      </c>
      <c r="B3" s="356"/>
      <c r="C3" s="172" t="s">
        <v>0</v>
      </c>
      <c r="D3" s="173">
        <v>3</v>
      </c>
    </row>
    <row r="4" spans="1:5" s="119" customFormat="1" ht="24.75" customHeight="1">
      <c r="A4" s="355" t="s">
        <v>2</v>
      </c>
      <c r="B4" s="356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55" t="s">
        <v>3</v>
      </c>
      <c r="B5" s="356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55" t="s">
        <v>4</v>
      </c>
      <c r="B6" s="356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92" t="s">
        <v>6</v>
      </c>
      <c r="E8" s="392"/>
      <c r="F8" s="392"/>
      <c r="G8" s="392"/>
      <c r="H8" s="392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61" t="s">
        <v>132</v>
      </c>
      <c r="E12" s="395"/>
      <c r="F12" s="395"/>
      <c r="G12" s="395"/>
      <c r="H12" s="395"/>
      <c r="I12" s="395"/>
      <c r="J12" s="312"/>
      <c r="K12" s="123" t="s">
        <v>8</v>
      </c>
    </row>
    <row r="13" spans="4:11" s="179" customFormat="1" ht="54.75" customHeight="1">
      <c r="D13" s="361" t="s">
        <v>133</v>
      </c>
      <c r="E13" s="361"/>
      <c r="F13" s="361"/>
      <c r="G13" s="361"/>
      <c r="H13" s="361"/>
      <c r="I13" s="361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62" t="s">
        <v>101</v>
      </c>
      <c r="E15" s="362"/>
      <c r="F15" s="362"/>
      <c r="G15" s="362"/>
      <c r="H15" s="362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94" t="s">
        <v>63</v>
      </c>
      <c r="C17" s="394"/>
      <c r="D17" s="394"/>
    </row>
    <row r="18" spans="2:11" s="124" customFormat="1" ht="24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2:11" s="124" customFormat="1" ht="24" customHeight="1">
      <c r="B19" s="353"/>
      <c r="C19" s="353"/>
      <c r="D19" s="353"/>
      <c r="E19" s="353"/>
      <c r="F19" s="353"/>
      <c r="G19" s="353"/>
      <c r="H19" s="353"/>
      <c r="I19" s="353"/>
      <c r="J19" s="353"/>
      <c r="K19" s="353"/>
    </row>
    <row r="20" spans="2:11" s="124" customFormat="1" ht="24" customHeight="1">
      <c r="B20" s="353"/>
      <c r="C20" s="353"/>
      <c r="D20" s="353"/>
      <c r="E20" s="353"/>
      <c r="F20" s="353"/>
      <c r="G20" s="353"/>
      <c r="H20" s="353"/>
      <c r="I20" s="353"/>
      <c r="J20" s="353"/>
      <c r="K20" s="353"/>
    </row>
    <row r="21" spans="2:11" s="124" customFormat="1" ht="24" customHeight="1">
      <c r="B21" s="353"/>
      <c r="C21" s="353"/>
      <c r="D21" s="353"/>
      <c r="E21" s="353"/>
      <c r="F21" s="353"/>
      <c r="G21" s="353"/>
      <c r="H21" s="353"/>
      <c r="I21" s="353"/>
      <c r="J21" s="353"/>
      <c r="K21" s="353"/>
    </row>
    <row r="22" spans="2:11" s="124" customFormat="1" ht="24" customHeight="1">
      <c r="B22" s="353"/>
      <c r="C22" s="353"/>
      <c r="D22" s="353"/>
      <c r="E22" s="353"/>
      <c r="F22" s="353"/>
      <c r="G22" s="353"/>
      <c r="H22" s="353"/>
      <c r="I22" s="353"/>
      <c r="J22" s="353"/>
      <c r="K22" s="353"/>
    </row>
    <row r="23" spans="2:11" s="124" customFormat="1" ht="24" customHeight="1">
      <c r="B23" s="353"/>
      <c r="C23" s="353"/>
      <c r="D23" s="353"/>
      <c r="E23" s="353"/>
      <c r="F23" s="353"/>
      <c r="G23" s="353"/>
      <c r="H23" s="353"/>
      <c r="I23" s="353"/>
      <c r="J23" s="353"/>
      <c r="K23" s="353"/>
    </row>
    <row r="24" spans="2:11" s="124" customFormat="1" ht="24" customHeight="1">
      <c r="B24" s="394" t="s">
        <v>57</v>
      </c>
      <c r="C24" s="394"/>
      <c r="D24" s="394"/>
      <c r="E24" s="394"/>
      <c r="F24" s="394"/>
      <c r="G24" s="394"/>
      <c r="H24" s="394"/>
      <c r="I24" s="394"/>
      <c r="J24" s="394"/>
      <c r="K24" s="39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2:11" ht="24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</row>
    <row r="29" spans="2:11" ht="24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</row>
    <row r="30" spans="2:11" ht="24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2:11" ht="24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</row>
    <row r="32" spans="2:11" ht="24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</row>
    <row r="33" spans="2:10" ht="24" customHeight="1">
      <c r="B33" s="394" t="s">
        <v>57</v>
      </c>
      <c r="C33" s="394"/>
      <c r="D33" s="394"/>
      <c r="E33" s="394"/>
      <c r="F33" s="394"/>
      <c r="G33" s="394"/>
      <c r="H33" s="394"/>
      <c r="I33" s="394"/>
      <c r="J33" s="394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84" customWidth="1"/>
    <col min="2" max="2" width="7.140625" style="284" customWidth="1"/>
    <col min="3" max="3" width="2.421875" style="284" customWidth="1"/>
    <col min="4" max="8" width="11.57421875" style="284" customWidth="1"/>
    <col min="9" max="9" width="15.28125" style="284" customWidth="1"/>
    <col min="10" max="10" width="16.8515625" style="284" customWidth="1"/>
    <col min="11" max="11" width="8.28125" style="284" customWidth="1"/>
    <col min="12" max="12" width="8.421875" style="284" customWidth="1"/>
    <col min="13" max="13" width="13.421875" style="284" bestFit="1" customWidth="1"/>
    <col min="14" max="14" width="12.28125" style="284" bestFit="1" customWidth="1"/>
    <col min="15" max="15" width="13.00390625" style="284" bestFit="1" customWidth="1"/>
    <col min="16" max="16" width="7.00390625" style="284" customWidth="1"/>
    <col min="17" max="17" width="11.140625" style="284" customWidth="1"/>
    <col min="18" max="16384" width="7.00390625" style="284" customWidth="1"/>
  </cols>
  <sheetData>
    <row r="1" ht="19.5">
      <c r="I1" s="284" t="str">
        <f>summary2022Y!A6</f>
        <v>สำนักงานคดีแพ่งกรุงเทพใต้</v>
      </c>
    </row>
    <row r="2" spans="1:14" s="288" customFormat="1" ht="30" customHeight="1">
      <c r="A2" s="285" t="s">
        <v>96</v>
      </c>
      <c r="B2" s="286">
        <v>4.2</v>
      </c>
      <c r="C2" s="265" t="s">
        <v>0</v>
      </c>
      <c r="D2" s="396" t="s">
        <v>125</v>
      </c>
      <c r="E2" s="397"/>
      <c r="F2" s="397"/>
      <c r="G2" s="397"/>
      <c r="H2" s="397"/>
      <c r="I2" s="397"/>
      <c r="J2" s="397"/>
      <c r="K2" s="397"/>
      <c r="L2" s="397"/>
      <c r="M2" s="397"/>
      <c r="N2" s="287"/>
    </row>
    <row r="3" spans="1:4" s="288" customFormat="1" ht="24.75" customHeight="1">
      <c r="A3" s="398" t="s">
        <v>1</v>
      </c>
      <c r="B3" s="399"/>
      <c r="C3" s="265" t="s">
        <v>0</v>
      </c>
      <c r="D3" s="289">
        <v>3</v>
      </c>
    </row>
    <row r="4" spans="1:5" s="288" customFormat="1" ht="24.75" customHeight="1">
      <c r="A4" s="398" t="s">
        <v>2</v>
      </c>
      <c r="B4" s="399"/>
      <c r="C4" s="266" t="s">
        <v>0</v>
      </c>
      <c r="D4" s="290">
        <f>IF(E6=1,"N/A",I10)</f>
        <v>0</v>
      </c>
      <c r="E4" s="284"/>
    </row>
    <row r="5" spans="1:5" s="288" customFormat="1" ht="24.75" customHeight="1">
      <c r="A5" s="398" t="s">
        <v>3</v>
      </c>
      <c r="B5" s="399"/>
      <c r="C5" s="266" t="s">
        <v>0</v>
      </c>
      <c r="D5" s="291" t="str">
        <f>IF(I10&gt;=3,"ดีมาก",IF(I10&gt;=2,"ปานกลาง",IF(I10&gt;=1,"ต่ำ","ต่ำมาก")))</f>
        <v>ต่ำมาก</v>
      </c>
      <c r="E5" s="284"/>
    </row>
    <row r="6" spans="1:6" s="288" customFormat="1" ht="24.75" customHeight="1">
      <c r="A6" s="398" t="s">
        <v>4</v>
      </c>
      <c r="B6" s="399"/>
      <c r="C6" s="266" t="s">
        <v>0</v>
      </c>
      <c r="D6" s="292">
        <f>IF(E6=1,1,J10)</f>
        <v>1</v>
      </c>
      <c r="E6" s="293"/>
      <c r="F6" s="294" t="s">
        <v>5</v>
      </c>
    </row>
    <row r="7" s="288" customFormat="1" ht="19.5">
      <c r="G7" s="295"/>
    </row>
    <row r="8" spans="1:10" s="267" customFormat="1" ht="22.5" customHeight="1">
      <c r="A8" s="296"/>
      <c r="C8" s="297"/>
      <c r="D8" s="400" t="s">
        <v>6</v>
      </c>
      <c r="E8" s="400"/>
      <c r="F8" s="400"/>
      <c r="G8" s="400"/>
      <c r="H8" s="400"/>
      <c r="I8" s="276"/>
      <c r="J8" s="276"/>
    </row>
    <row r="9" spans="1:10" s="267" customFormat="1" ht="22.5" customHeight="1">
      <c r="A9" s="296"/>
      <c r="C9" s="297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98"/>
      <c r="D10" s="273">
        <v>1</v>
      </c>
      <c r="E10" s="274"/>
      <c r="F10" s="273">
        <v>2</v>
      </c>
      <c r="G10" s="274"/>
      <c r="H10" s="273">
        <v>3</v>
      </c>
      <c r="I10" s="279">
        <f>J13</f>
        <v>0</v>
      </c>
      <c r="J10" s="275">
        <f>6-IF(E6=1,5,IF(I10=H10,1,IF(I10=F10,3,IF(I10=D10,5,IF(I10=0,5)))))</f>
        <v>1</v>
      </c>
    </row>
    <row r="11" spans="3:5" s="267" customFormat="1" ht="19.5">
      <c r="C11" s="299"/>
      <c r="D11" s="300"/>
      <c r="E11" s="301"/>
    </row>
    <row r="12" spans="4:16" s="267" customFormat="1" ht="39.75" customHeight="1">
      <c r="D12" s="402" t="s">
        <v>126</v>
      </c>
      <c r="E12" s="403"/>
      <c r="F12" s="403"/>
      <c r="G12" s="403"/>
      <c r="H12" s="403"/>
      <c r="I12" s="403"/>
      <c r="J12" s="279">
        <v>3</v>
      </c>
      <c r="K12" s="294" t="s">
        <v>8</v>
      </c>
      <c r="M12" s="302"/>
      <c r="N12" s="268"/>
      <c r="O12" s="268"/>
      <c r="P12" s="268"/>
    </row>
    <row r="13" spans="4:17" s="267" customFormat="1" ht="39.75" customHeight="1">
      <c r="D13" s="402" t="s">
        <v>127</v>
      </c>
      <c r="E13" s="402"/>
      <c r="F13" s="402"/>
      <c r="G13" s="402"/>
      <c r="H13" s="402"/>
      <c r="I13" s="402"/>
      <c r="J13" s="280">
        <f>M19</f>
        <v>0</v>
      </c>
      <c r="K13" s="294" t="s">
        <v>8</v>
      </c>
      <c r="M13" s="268"/>
      <c r="N13" s="268"/>
      <c r="O13" s="268"/>
      <c r="P13" s="268"/>
      <c r="Q13" s="268"/>
    </row>
    <row r="14" spans="4:17" s="267" customFormat="1" ht="19.5">
      <c r="D14" s="303"/>
      <c r="E14" s="303"/>
      <c r="F14" s="303"/>
      <c r="G14" s="303"/>
      <c r="H14" s="303"/>
      <c r="I14" s="303"/>
      <c r="J14" s="281"/>
      <c r="K14" s="294"/>
      <c r="M14" s="304"/>
      <c r="N14" s="304"/>
      <c r="O14" s="304"/>
      <c r="P14" s="268"/>
      <c r="Q14" s="268"/>
    </row>
    <row r="15" spans="4:17" s="276" customFormat="1" ht="24" customHeight="1">
      <c r="D15" s="404" t="s">
        <v>115</v>
      </c>
      <c r="E15" s="404"/>
      <c r="F15" s="404"/>
      <c r="G15" s="404"/>
      <c r="H15" s="404"/>
      <c r="I15" s="404"/>
      <c r="J15" s="305" t="s">
        <v>109</v>
      </c>
      <c r="K15" s="405" t="s">
        <v>110</v>
      </c>
      <c r="L15" s="405"/>
      <c r="M15" s="277"/>
      <c r="N15" s="277"/>
      <c r="O15" s="277"/>
      <c r="P15" s="278"/>
      <c r="Q15" s="278"/>
    </row>
    <row r="16" spans="4:17" s="267" customFormat="1" ht="54.75" customHeight="1">
      <c r="D16" s="406" t="s">
        <v>128</v>
      </c>
      <c r="E16" s="407"/>
      <c r="F16" s="407"/>
      <c r="G16" s="407"/>
      <c r="H16" s="407"/>
      <c r="I16" s="408"/>
      <c r="J16" s="282"/>
      <c r="K16" s="409">
        <f>IF(ISBLANK(J16),"",IF(N16&gt;=0,"ผ่าน",IF(N16&lt;0,"ไม่ผ่าน",IF(N16&gt;=0,"ผ่าน",IF(N16&lt;0,"ไม่ผ่าน")))))</f>
      </c>
      <c r="L16" s="410"/>
      <c r="M16" s="307">
        <v>242857</v>
      </c>
      <c r="N16" s="308">
        <f>M16-J16</f>
        <v>242857</v>
      </c>
      <c r="O16" s="309"/>
      <c r="P16" s="268"/>
      <c r="Q16" s="269"/>
    </row>
    <row r="17" spans="4:17" s="267" customFormat="1" ht="69.75" customHeight="1">
      <c r="D17" s="406" t="s">
        <v>129</v>
      </c>
      <c r="E17" s="407"/>
      <c r="F17" s="407"/>
      <c r="G17" s="407"/>
      <c r="H17" s="407"/>
      <c r="I17" s="408"/>
      <c r="J17" s="283"/>
      <c r="K17" s="409">
        <f>IF(ISBLANK(J17),"",IF(N17&gt;=0,"ผ่าน",IF(N17&lt;0,"ไม่ผ่าน",IF(N17&gt;=0,"ผ่าน",IF(N17&lt;0,"ไม่ผ่าน")))))</f>
      </c>
      <c r="L17" s="410"/>
      <c r="M17" s="307">
        <v>242978</v>
      </c>
      <c r="N17" s="308">
        <f>M17-J17</f>
        <v>242978</v>
      </c>
      <c r="O17" s="304"/>
      <c r="P17" s="268"/>
      <c r="Q17" s="268"/>
    </row>
    <row r="18" spans="4:17" s="267" customFormat="1" ht="88.5" customHeight="1">
      <c r="D18" s="406" t="s">
        <v>130</v>
      </c>
      <c r="E18" s="407"/>
      <c r="F18" s="407"/>
      <c r="G18" s="407"/>
      <c r="H18" s="407"/>
      <c r="I18" s="408"/>
      <c r="J18" s="282"/>
      <c r="K18" s="409">
        <f>IF(ISBLANK(J18),"",IF(N18&gt;=0,"ผ่าน",IF(N18&lt;0,"ไม่ผ่าน",IF(N18&gt;=0,"ผ่าน",IF(N18&lt;0,"ไม่ผ่าน")))))</f>
      </c>
      <c r="L18" s="410"/>
      <c r="M18" s="307">
        <v>243069</v>
      </c>
      <c r="N18" s="308">
        <f>M18-J18</f>
        <v>243069</v>
      </c>
      <c r="O18" s="304"/>
      <c r="P18" s="268"/>
      <c r="Q18" s="268"/>
    </row>
    <row r="19" spans="4:17" s="267" customFormat="1" ht="15.75" customHeight="1">
      <c r="D19" s="303"/>
      <c r="E19" s="303"/>
      <c r="F19" s="303"/>
      <c r="G19" s="303"/>
      <c r="H19" s="303"/>
      <c r="I19" s="303"/>
      <c r="J19" s="303"/>
      <c r="K19" s="294"/>
      <c r="M19" s="304">
        <f>COUNTIF(K16:L18,"ผ่าน")</f>
        <v>0</v>
      </c>
      <c r="N19" s="304"/>
      <c r="O19" s="304"/>
      <c r="P19" s="268"/>
      <c r="Q19" s="268"/>
    </row>
    <row r="20" spans="3:17" s="267" customFormat="1" ht="19.5">
      <c r="C20" s="415" t="s">
        <v>32</v>
      </c>
      <c r="D20" s="415"/>
      <c r="E20" s="415"/>
      <c r="F20" s="303"/>
      <c r="G20" s="303"/>
      <c r="H20" s="303"/>
      <c r="I20" s="303"/>
      <c r="J20" s="303"/>
      <c r="K20" s="294"/>
      <c r="O20" s="268"/>
      <c r="P20" s="268"/>
      <c r="Q20" s="268"/>
    </row>
    <row r="21" spans="3:16" s="267" customFormat="1" ht="19.5">
      <c r="C21" s="401" t="s">
        <v>131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304"/>
      <c r="O21" s="304"/>
      <c r="P21" s="268"/>
    </row>
    <row r="22" spans="4:14" s="267" customFormat="1" ht="19.5">
      <c r="D22" s="303"/>
      <c r="E22" s="303"/>
      <c r="F22" s="303"/>
      <c r="G22" s="303"/>
      <c r="H22" s="303"/>
      <c r="I22" s="303"/>
      <c r="J22" s="303"/>
      <c r="K22" s="294"/>
      <c r="M22" s="304"/>
      <c r="N22" s="304"/>
    </row>
    <row r="23" spans="2:4" s="306" customFormat="1" ht="19.5">
      <c r="B23" s="411" t="s">
        <v>63</v>
      </c>
      <c r="C23" s="411"/>
      <c r="D23" s="411"/>
    </row>
    <row r="24" spans="2:12" s="306" customFormat="1" ht="19.5"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</row>
    <row r="25" spans="2:12" s="306" customFormat="1" ht="19.5"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</row>
    <row r="26" spans="2:12" s="306" customFormat="1" ht="19.5"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</row>
    <row r="27" spans="2:12" s="306" customFormat="1" ht="19.5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</row>
    <row r="28" spans="2:12" s="306" customFormat="1" ht="19.5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</row>
    <row r="29" spans="2:12" s="306" customFormat="1" ht="19.5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</row>
    <row r="30" spans="2:12" s="306" customFormat="1" ht="19.5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</row>
    <row r="31" spans="2:12" s="306" customFormat="1" ht="19.5">
      <c r="B31" s="411" t="s">
        <v>57</v>
      </c>
      <c r="C31" s="411"/>
      <c r="D31" s="411"/>
      <c r="E31" s="411"/>
      <c r="F31" s="411"/>
      <c r="G31" s="411"/>
      <c r="H31" s="411"/>
      <c r="I31" s="411"/>
      <c r="J31" s="411"/>
      <c r="K31" s="411"/>
      <c r="L31" s="411"/>
    </row>
    <row r="32" ht="24" customHeight="1">
      <c r="B32" s="284" t="s">
        <v>18</v>
      </c>
    </row>
    <row r="33" spans="2:12" ht="24" customHeight="1">
      <c r="B33" s="413"/>
      <c r="C33" s="414"/>
      <c r="D33" s="414"/>
      <c r="E33" s="414"/>
      <c r="F33" s="414"/>
      <c r="G33" s="414"/>
      <c r="H33" s="414"/>
      <c r="I33" s="414"/>
      <c r="J33" s="414"/>
      <c r="K33" s="414"/>
      <c r="L33" s="414"/>
    </row>
    <row r="34" spans="2:12" ht="24" customHeight="1">
      <c r="B34" s="413"/>
      <c r="C34" s="414"/>
      <c r="D34" s="414"/>
      <c r="E34" s="414"/>
      <c r="F34" s="414"/>
      <c r="G34" s="414"/>
      <c r="H34" s="414"/>
      <c r="I34" s="414"/>
      <c r="J34" s="414"/>
      <c r="K34" s="414"/>
      <c r="L34" s="414"/>
    </row>
    <row r="35" spans="2:12" ht="24" customHeight="1">
      <c r="B35" s="413"/>
      <c r="C35" s="414"/>
      <c r="D35" s="414"/>
      <c r="E35" s="414"/>
      <c r="F35" s="414"/>
      <c r="G35" s="414"/>
      <c r="H35" s="414"/>
      <c r="I35" s="414"/>
      <c r="J35" s="414"/>
      <c r="K35" s="414"/>
      <c r="L35" s="414"/>
    </row>
    <row r="36" spans="2:12" ht="24" customHeight="1">
      <c r="B36" s="413"/>
      <c r="C36" s="414"/>
      <c r="D36" s="414"/>
      <c r="E36" s="414"/>
      <c r="F36" s="414"/>
      <c r="G36" s="414"/>
      <c r="H36" s="414"/>
      <c r="I36" s="414"/>
      <c r="J36" s="414"/>
      <c r="K36" s="414"/>
      <c r="L36" s="414"/>
    </row>
    <row r="37" spans="2:12" ht="24" customHeight="1">
      <c r="B37" s="413"/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2:12" ht="24" customHeight="1">
      <c r="B38" s="413"/>
      <c r="C38" s="414"/>
      <c r="D38" s="414"/>
      <c r="E38" s="414"/>
      <c r="F38" s="414"/>
      <c r="G38" s="414"/>
      <c r="H38" s="414"/>
      <c r="I38" s="414"/>
      <c r="J38" s="414"/>
      <c r="K38" s="414"/>
      <c r="L38" s="414"/>
    </row>
    <row r="39" spans="2:12" ht="24" customHeight="1"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</row>
    <row r="40" spans="2:12" ht="24" customHeight="1">
      <c r="B40" s="411" t="s">
        <v>57</v>
      </c>
      <c r="C40" s="411"/>
      <c r="D40" s="411"/>
      <c r="E40" s="411"/>
      <c r="F40" s="411"/>
      <c r="G40" s="411"/>
      <c r="H40" s="411"/>
      <c r="I40" s="411"/>
      <c r="J40" s="411"/>
      <c r="K40" s="411"/>
      <c r="L40" s="411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66" t="s">
        <v>89</v>
      </c>
      <c r="E1" s="366"/>
      <c r="F1" s="366"/>
      <c r="G1" s="36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8" t="s">
        <v>19</v>
      </c>
      <c r="C7" s="36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68">
        <v>1</v>
      </c>
      <c r="C8" s="36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68">
        <v>2</v>
      </c>
      <c r="C9" s="36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68">
        <v>3</v>
      </c>
      <c r="C10" s="36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68">
        <v>4</v>
      </c>
      <c r="C11" s="36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68">
        <v>5</v>
      </c>
      <c r="C12" s="36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67"/>
      <c r="C15" s="367"/>
      <c r="D15" s="367"/>
      <c r="E15" s="367"/>
      <c r="F15" s="367"/>
      <c r="G15" s="367"/>
      <c r="H15" s="367"/>
    </row>
    <row r="16" spans="2:8" ht="21.75">
      <c r="B16" s="367"/>
      <c r="C16" s="367"/>
      <c r="D16" s="367"/>
      <c r="E16" s="367"/>
      <c r="F16" s="367"/>
      <c r="G16" s="367"/>
      <c r="H16" s="367"/>
    </row>
    <row r="17" spans="2:8" ht="21.75">
      <c r="B17" s="367"/>
      <c r="C17" s="367"/>
      <c r="D17" s="367"/>
      <c r="E17" s="367"/>
      <c r="F17" s="367"/>
      <c r="G17" s="367"/>
      <c r="H17" s="367"/>
    </row>
    <row r="18" spans="2:8" ht="21.75">
      <c r="B18" s="367"/>
      <c r="C18" s="367"/>
      <c r="D18" s="367"/>
      <c r="E18" s="367"/>
      <c r="F18" s="367"/>
      <c r="G18" s="367"/>
      <c r="H18" s="367"/>
    </row>
    <row r="19" spans="2:8" ht="21.75">
      <c r="B19" s="367"/>
      <c r="C19" s="367"/>
      <c r="D19" s="367"/>
      <c r="E19" s="367"/>
      <c r="F19" s="367"/>
      <c r="G19" s="367"/>
      <c r="H19" s="367"/>
    </row>
    <row r="20" spans="2:8" ht="21.75">
      <c r="B20" s="367"/>
      <c r="C20" s="367"/>
      <c r="D20" s="367"/>
      <c r="E20" s="367"/>
      <c r="F20" s="367"/>
      <c r="G20" s="367"/>
      <c r="H20" s="367"/>
    </row>
    <row r="21" spans="2:13" ht="21.75">
      <c r="B21" s="365" t="s">
        <v>57</v>
      </c>
      <c r="C21" s="365"/>
      <c r="D21" s="365"/>
      <c r="E21" s="365"/>
      <c r="F21" s="365"/>
      <c r="G21" s="365"/>
      <c r="H21" s="36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78" t="s">
        <v>90</v>
      </c>
      <c r="C24" s="367"/>
      <c r="D24" s="367"/>
      <c r="E24" s="367"/>
      <c r="F24" s="367"/>
      <c r="G24" s="367"/>
      <c r="H24" s="367"/>
    </row>
    <row r="25" spans="2:8" ht="21.75">
      <c r="B25" s="367"/>
      <c r="C25" s="367"/>
      <c r="D25" s="367"/>
      <c r="E25" s="367"/>
      <c r="F25" s="367"/>
      <c r="G25" s="367"/>
      <c r="H25" s="367"/>
    </row>
    <row r="26" spans="2:8" ht="21.75">
      <c r="B26" s="367"/>
      <c r="C26" s="367"/>
      <c r="D26" s="367"/>
      <c r="E26" s="367"/>
      <c r="F26" s="367"/>
      <c r="G26" s="367"/>
      <c r="H26" s="367"/>
    </row>
    <row r="27" spans="2:8" ht="21.75">
      <c r="B27" s="367"/>
      <c r="C27" s="367"/>
      <c r="D27" s="367"/>
      <c r="E27" s="367"/>
      <c r="F27" s="367"/>
      <c r="G27" s="367"/>
      <c r="H27" s="367"/>
    </row>
    <row r="28" spans="2:8" ht="21.75">
      <c r="B28" s="367"/>
      <c r="C28" s="367"/>
      <c r="D28" s="367"/>
      <c r="E28" s="367"/>
      <c r="F28" s="367"/>
      <c r="G28" s="367"/>
      <c r="H28" s="367"/>
    </row>
    <row r="29" spans="2:8" ht="21.75">
      <c r="B29" s="367"/>
      <c r="C29" s="367"/>
      <c r="D29" s="367"/>
      <c r="E29" s="367"/>
      <c r="F29" s="367"/>
      <c r="G29" s="367"/>
      <c r="H29" s="367"/>
    </row>
    <row r="30" spans="2:8" ht="21.75">
      <c r="B30" s="365" t="s">
        <v>57</v>
      </c>
      <c r="C30" s="365"/>
      <c r="D30" s="365"/>
      <c r="E30" s="365"/>
      <c r="F30" s="365"/>
      <c r="G30" s="365"/>
      <c r="H30" s="365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6" t="s">
        <v>65</v>
      </c>
      <c r="G5" s="417"/>
      <c r="H5" s="417"/>
      <c r="I5" s="417"/>
      <c r="J5" s="417"/>
      <c r="K5" s="417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68" t="s">
        <v>19</v>
      </c>
      <c r="C7" s="36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68">
        <v>1</v>
      </c>
      <c r="C8" s="36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68">
        <v>2</v>
      </c>
      <c r="C9" s="36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68">
        <v>3</v>
      </c>
      <c r="C10" s="36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68">
        <v>4</v>
      </c>
      <c r="C11" s="36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68">
        <v>5</v>
      </c>
      <c r="C12" s="36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78"/>
      <c r="C16" s="378"/>
      <c r="D16" s="378"/>
      <c r="E16" s="378"/>
      <c r="F16" s="378"/>
      <c r="G16" s="378"/>
      <c r="H16" s="378"/>
    </row>
    <row r="17" spans="2:8" ht="21.75">
      <c r="B17" s="378"/>
      <c r="C17" s="378"/>
      <c r="D17" s="378"/>
      <c r="E17" s="378"/>
      <c r="F17" s="378"/>
      <c r="G17" s="378"/>
      <c r="H17" s="378"/>
    </row>
    <row r="18" spans="2:8" ht="21.75">
      <c r="B18" s="378"/>
      <c r="C18" s="378"/>
      <c r="D18" s="378"/>
      <c r="E18" s="378"/>
      <c r="F18" s="378"/>
      <c r="G18" s="378"/>
      <c r="H18" s="378"/>
    </row>
    <row r="19" spans="2:8" ht="21.75">
      <c r="B19" s="378"/>
      <c r="C19" s="378"/>
      <c r="D19" s="378"/>
      <c r="E19" s="378"/>
      <c r="F19" s="378"/>
      <c r="G19" s="378"/>
      <c r="H19" s="378"/>
    </row>
    <row r="20" spans="2:8" ht="21.75">
      <c r="B20" s="378"/>
      <c r="C20" s="378"/>
      <c r="D20" s="378"/>
      <c r="E20" s="378"/>
      <c r="F20" s="378"/>
      <c r="G20" s="378"/>
      <c r="H20" s="378"/>
    </row>
    <row r="21" spans="2:8" ht="21.75">
      <c r="B21" s="378"/>
      <c r="C21" s="378"/>
      <c r="D21" s="378"/>
      <c r="E21" s="378"/>
      <c r="F21" s="378"/>
      <c r="G21" s="378"/>
      <c r="H21" s="378"/>
    </row>
    <row r="22" spans="2:8" ht="21.75">
      <c r="B22" s="378"/>
      <c r="C22" s="378"/>
      <c r="D22" s="378"/>
      <c r="E22" s="378"/>
      <c r="F22" s="378"/>
      <c r="G22" s="378"/>
      <c r="H22" s="378"/>
    </row>
    <row r="23" spans="2:13" ht="21.75">
      <c r="B23" s="365" t="s">
        <v>57</v>
      </c>
      <c r="C23" s="365"/>
      <c r="D23" s="365"/>
      <c r="E23" s="365"/>
      <c r="F23" s="365"/>
      <c r="G23" s="365"/>
      <c r="H23" s="36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78"/>
      <c r="C26" s="378"/>
      <c r="D26" s="378"/>
      <c r="E26" s="378"/>
      <c r="F26" s="378"/>
      <c r="G26" s="378"/>
      <c r="H26" s="378"/>
    </row>
    <row r="27" spans="2:8" ht="21.75">
      <c r="B27" s="378"/>
      <c r="C27" s="378"/>
      <c r="D27" s="378"/>
      <c r="E27" s="378"/>
      <c r="F27" s="378"/>
      <c r="G27" s="378"/>
      <c r="H27" s="378"/>
    </row>
    <row r="28" spans="2:8" ht="21.75">
      <c r="B28" s="378"/>
      <c r="C28" s="378"/>
      <c r="D28" s="378"/>
      <c r="E28" s="378"/>
      <c r="F28" s="378"/>
      <c r="G28" s="378"/>
      <c r="H28" s="378"/>
    </row>
    <row r="29" spans="2:8" ht="21.75">
      <c r="B29" s="378"/>
      <c r="C29" s="378"/>
      <c r="D29" s="378"/>
      <c r="E29" s="378"/>
      <c r="F29" s="378"/>
      <c r="G29" s="378"/>
      <c r="H29" s="378"/>
    </row>
    <row r="30" spans="2:8" ht="21.75">
      <c r="B30" s="378"/>
      <c r="C30" s="378"/>
      <c r="D30" s="378"/>
      <c r="E30" s="378"/>
      <c r="F30" s="378"/>
      <c r="G30" s="378"/>
      <c r="H30" s="378"/>
    </row>
    <row r="31" spans="2:8" ht="21.75">
      <c r="B31" s="378"/>
      <c r="C31" s="378"/>
      <c r="D31" s="378"/>
      <c r="E31" s="378"/>
      <c r="F31" s="378"/>
      <c r="G31" s="378"/>
      <c r="H31" s="378"/>
    </row>
    <row r="32" spans="2:8" ht="21.75">
      <c r="B32" s="378"/>
      <c r="C32" s="378"/>
      <c r="D32" s="378"/>
      <c r="E32" s="378"/>
      <c r="F32" s="378"/>
      <c r="G32" s="378"/>
      <c r="H32" s="378"/>
    </row>
    <row r="33" spans="2:8" ht="21.75">
      <c r="B33" s="365" t="s">
        <v>57</v>
      </c>
      <c r="C33" s="365"/>
      <c r="D33" s="365"/>
      <c r="E33" s="365"/>
      <c r="F33" s="365"/>
      <c r="G33" s="365"/>
      <c r="H33" s="365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2022-08-03T08:21:34Z</cp:lastPrinted>
  <dcterms:created xsi:type="dcterms:W3CDTF">2018-04-08T08:34:57Z</dcterms:created>
  <dcterms:modified xsi:type="dcterms:W3CDTF">2022-08-03T08:21:39Z</dcterms:modified>
  <cp:category/>
  <cp:version/>
  <cp:contentType/>
  <cp:contentStatus/>
</cp:coreProperties>
</file>