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80" tabRatio="895" activeTab="0"/>
  </bookViews>
  <sheets>
    <sheet name="summary2021Y" sheetId="1" r:id="rId1"/>
    <sheet name="2.7" sheetId="2" state="hidden" r:id="rId2"/>
    <sheet name="4.1" sheetId="3" state="hidden" r:id="rId3"/>
    <sheet name="5.1(1)" sheetId="4" state="hidden" r:id="rId4"/>
    <sheet name="3.10" sheetId="5" r:id="rId5"/>
    <sheet name="4.2 (ทุกสำนักงาน)" sheetId="6" r:id="rId6"/>
    <sheet name="7.1" sheetId="7" state="hidden" r:id="rId7"/>
    <sheet name="8.1" sheetId="8" state="hidden" r:id="rId8"/>
    <sheet name="8.2" sheetId="9" state="hidden" r:id="rId9"/>
    <sheet name="8.5" sheetId="10" state="hidden" r:id="rId10"/>
    <sheet name="9.1" sheetId="11" state="hidden" r:id="rId11"/>
  </sheets>
  <externalReferences>
    <externalReference r:id="rId14"/>
    <externalReference r:id="rId15"/>
  </externalReferences>
  <definedNames>
    <definedName name="___for10">'[1]8'!$X$7</definedName>
    <definedName name="___for14">'[1]12'!$X$7</definedName>
    <definedName name="__for11" localSheetId="4">#REF!</definedName>
    <definedName name="__for11" localSheetId="5">#REF!</definedName>
    <definedName name="__for11" localSheetId="8">#REF!</definedName>
    <definedName name="__for11">#REF!</definedName>
    <definedName name="__for12" localSheetId="4">#REF!</definedName>
    <definedName name="__for12" localSheetId="5">#REF!</definedName>
    <definedName name="__for12" localSheetId="8">#REF!</definedName>
    <definedName name="__for12">#REF!</definedName>
    <definedName name="__for13" localSheetId="4">#REF!</definedName>
    <definedName name="__for13" localSheetId="5">#REF!</definedName>
    <definedName name="__for13" localSheetId="8">#REF!</definedName>
    <definedName name="__for13">#REF!</definedName>
    <definedName name="__for17" localSheetId="4">#REF!</definedName>
    <definedName name="__for17" localSheetId="5">#REF!</definedName>
    <definedName name="__for17" localSheetId="8">#REF!</definedName>
    <definedName name="__for17">#REF!</definedName>
    <definedName name="__for5" localSheetId="4">#REF!</definedName>
    <definedName name="__for5" localSheetId="5">#REF!</definedName>
    <definedName name="__for5" localSheetId="8">#REF!</definedName>
    <definedName name="__for5">#REF!</definedName>
    <definedName name="__for6" localSheetId="4">#REF!</definedName>
    <definedName name="__for6" localSheetId="5">#REF!</definedName>
    <definedName name="__for6" localSheetId="8">#REF!</definedName>
    <definedName name="__for6">#REF!</definedName>
    <definedName name="__for8" localSheetId="4">#REF!</definedName>
    <definedName name="__for8" localSheetId="5">#REF!</definedName>
    <definedName name="__for8" localSheetId="8">#REF!</definedName>
    <definedName name="__for8">#REF!</definedName>
    <definedName name="__for9" localSheetId="4">#REF!</definedName>
    <definedName name="__for9" localSheetId="5">#REF!</definedName>
    <definedName name="__for9" localSheetId="8">#REF!</definedName>
    <definedName name="__for9">#REF!</definedName>
    <definedName name="_for10">'[1]8'!$X$7</definedName>
    <definedName name="_for11" localSheetId="4">#REF!</definedName>
    <definedName name="_for11" localSheetId="5">#REF!</definedName>
    <definedName name="_for11" localSheetId="8">#REF!</definedName>
    <definedName name="_for11">#REF!</definedName>
    <definedName name="_for12" localSheetId="4">#REF!</definedName>
    <definedName name="_for12" localSheetId="5">#REF!</definedName>
    <definedName name="_for12" localSheetId="8">#REF!</definedName>
    <definedName name="_for12">#REF!</definedName>
    <definedName name="_for13" localSheetId="4">#REF!</definedName>
    <definedName name="_for13" localSheetId="5">#REF!</definedName>
    <definedName name="_for13" localSheetId="8">#REF!</definedName>
    <definedName name="_for13">#REF!</definedName>
    <definedName name="_for14">'[1]12'!$X$7</definedName>
    <definedName name="_for17" localSheetId="4">#REF!</definedName>
    <definedName name="_for17" localSheetId="5">#REF!</definedName>
    <definedName name="_for17" localSheetId="8">#REF!</definedName>
    <definedName name="_for17">#REF!</definedName>
    <definedName name="_for5" localSheetId="4">#REF!</definedName>
    <definedName name="_for5" localSheetId="5">#REF!</definedName>
    <definedName name="_for5" localSheetId="8">#REF!</definedName>
    <definedName name="_for5">#REF!</definedName>
    <definedName name="_for6" localSheetId="4">#REF!</definedName>
    <definedName name="_for6" localSheetId="5">#REF!</definedName>
    <definedName name="_for6" localSheetId="8">#REF!</definedName>
    <definedName name="_for6">#REF!</definedName>
    <definedName name="_for8" localSheetId="4">#REF!</definedName>
    <definedName name="_for8" localSheetId="5">#REF!</definedName>
    <definedName name="_for8" localSheetId="8">#REF!</definedName>
    <definedName name="_for8">#REF!</definedName>
    <definedName name="_for9" localSheetId="4">#REF!</definedName>
    <definedName name="_for9" localSheetId="5">#REF!</definedName>
    <definedName name="_for9" localSheetId="8">#REF!</definedName>
    <definedName name="_for9">#REF!</definedName>
    <definedName name="data" localSheetId="4">#REF!</definedName>
    <definedName name="data" localSheetId="5">#REF!</definedName>
    <definedName name="data" localSheetId="8">#REF!</definedName>
    <definedName name="data">#REF!</definedName>
    <definedName name="data10">'[1]8'!$A$7</definedName>
    <definedName name="data10.2" localSheetId="4">#REF!</definedName>
    <definedName name="data10.2" localSheetId="5">#REF!</definedName>
    <definedName name="data10.2" localSheetId="8">#REF!</definedName>
    <definedName name="data10.2">#REF!</definedName>
    <definedName name="data11" localSheetId="4">#REF!</definedName>
    <definedName name="data11" localSheetId="5">#REF!</definedName>
    <definedName name="data11" localSheetId="8">#REF!</definedName>
    <definedName name="data11">#REF!</definedName>
    <definedName name="data12" localSheetId="4">#REF!</definedName>
    <definedName name="data12" localSheetId="5">#REF!</definedName>
    <definedName name="data12" localSheetId="8">#REF!</definedName>
    <definedName name="data12">#REF!</definedName>
    <definedName name="data13" localSheetId="4">#REF!</definedName>
    <definedName name="data13" localSheetId="5">#REF!</definedName>
    <definedName name="data13" localSheetId="8">#REF!</definedName>
    <definedName name="data13">#REF!</definedName>
    <definedName name="data13.1" localSheetId="4">#REF!</definedName>
    <definedName name="data13.1" localSheetId="5">#REF!</definedName>
    <definedName name="data13.1" localSheetId="8">#REF!</definedName>
    <definedName name="data13.1">#REF!</definedName>
    <definedName name="data13.2" localSheetId="4">#REF!</definedName>
    <definedName name="data13.2" localSheetId="5">#REF!</definedName>
    <definedName name="data13.2" localSheetId="8">#REF!</definedName>
    <definedName name="data13.2">#REF!</definedName>
    <definedName name="data13.3" localSheetId="4">#REF!</definedName>
    <definedName name="data13.3" localSheetId="5">#REF!</definedName>
    <definedName name="data13.3" localSheetId="8">#REF!</definedName>
    <definedName name="data13.3">#REF!</definedName>
    <definedName name="data14">'[1]12'!$A$7</definedName>
    <definedName name="data17" localSheetId="4">#REF!</definedName>
    <definedName name="data17" localSheetId="5">#REF!</definedName>
    <definedName name="data17" localSheetId="8">#REF!</definedName>
    <definedName name="data17">#REF!</definedName>
    <definedName name="data2_2_1" localSheetId="4">#REF!</definedName>
    <definedName name="data2_2_1" localSheetId="5">#REF!</definedName>
    <definedName name="data2_2_1" localSheetId="8">#REF!</definedName>
    <definedName name="data2_2_1">#REF!</definedName>
    <definedName name="data4_1">'[1]3.1'!$A$7</definedName>
    <definedName name="data5" localSheetId="4">#REF!</definedName>
    <definedName name="data5" localSheetId="5">#REF!</definedName>
    <definedName name="data5" localSheetId="8">#REF!</definedName>
    <definedName name="data5">#REF!</definedName>
    <definedName name="data5.1" localSheetId="4">#REF!</definedName>
    <definedName name="data5.1" localSheetId="5">#REF!</definedName>
    <definedName name="data5.1" localSheetId="8">#REF!</definedName>
    <definedName name="data5.1">#REF!</definedName>
    <definedName name="data6" localSheetId="4">#REF!</definedName>
    <definedName name="data6" localSheetId="5">#REF!</definedName>
    <definedName name="data6" localSheetId="8">#REF!</definedName>
    <definedName name="data6">#REF!</definedName>
    <definedName name="data7.1" localSheetId="4">#REF!</definedName>
    <definedName name="data7.1" localSheetId="5">#REF!</definedName>
    <definedName name="data7.1" localSheetId="8">#REF!</definedName>
    <definedName name="data7.1">#REF!</definedName>
    <definedName name="data7.2.1" localSheetId="4">#REF!</definedName>
    <definedName name="data7.2.1" localSheetId="5">#REF!</definedName>
    <definedName name="data7.2.1" localSheetId="8">#REF!</definedName>
    <definedName name="data7.2.1">#REF!</definedName>
    <definedName name="data7.2.2" localSheetId="4">#REF!</definedName>
    <definedName name="data7.2.2" localSheetId="5">#REF!</definedName>
    <definedName name="data7.2.2" localSheetId="8">#REF!</definedName>
    <definedName name="data7.2.2">#REF!</definedName>
    <definedName name="data7.2.3" localSheetId="4">#REF!</definedName>
    <definedName name="data7.2.3" localSheetId="5">#REF!</definedName>
    <definedName name="data7.2.3" localSheetId="8">#REF!</definedName>
    <definedName name="data7.2.3">#REF!</definedName>
    <definedName name="data8" localSheetId="4">#REF!</definedName>
    <definedName name="data8" localSheetId="5">#REF!</definedName>
    <definedName name="data8" localSheetId="8">#REF!</definedName>
    <definedName name="data8">#REF!</definedName>
    <definedName name="data8a" localSheetId="4">#REF!</definedName>
    <definedName name="data8a" localSheetId="5">#REF!</definedName>
    <definedName name="data8a" localSheetId="8">#REF!</definedName>
    <definedName name="data8a">#REF!</definedName>
    <definedName name="data8i" localSheetId="4">#REF!</definedName>
    <definedName name="data8i" localSheetId="5">#REF!</definedName>
    <definedName name="data8i" localSheetId="8">#REF!</definedName>
    <definedName name="data8i">#REF!</definedName>
    <definedName name="data9" localSheetId="4">#REF!</definedName>
    <definedName name="data9" localSheetId="5">#REF!</definedName>
    <definedName name="data9" localSheetId="8">#REF!</definedName>
    <definedName name="data9">#REF!</definedName>
    <definedName name="data9.3" localSheetId="4">#REF!</definedName>
    <definedName name="data9.3" localSheetId="5">#REF!</definedName>
    <definedName name="data9.3" localSheetId="8">#REF!</definedName>
    <definedName name="data9.3">#REF!</definedName>
    <definedName name="datacg" localSheetId="4">#REF!</definedName>
    <definedName name="datacg" localSheetId="5">#REF!</definedName>
    <definedName name="datacg" localSheetId="8">#REF!</definedName>
    <definedName name="datacg">#REF!</definedName>
    <definedName name="for10.2" localSheetId="4">#REF!</definedName>
    <definedName name="for10.2" localSheetId="5">#REF!</definedName>
    <definedName name="for10.2" localSheetId="8">#REF!</definedName>
    <definedName name="for10.2">#REF!</definedName>
    <definedName name="for13.1" localSheetId="4">#REF!</definedName>
    <definedName name="for13.1" localSheetId="5">#REF!</definedName>
    <definedName name="for13.1" localSheetId="8">#REF!</definedName>
    <definedName name="for13.1">#REF!</definedName>
    <definedName name="for13.2" localSheetId="4">#REF!</definedName>
    <definedName name="for13.2" localSheetId="5">#REF!</definedName>
    <definedName name="for13.2" localSheetId="8">#REF!</definedName>
    <definedName name="for13.2">#REF!</definedName>
    <definedName name="for13.3" localSheetId="4">#REF!</definedName>
    <definedName name="for13.3" localSheetId="5">#REF!</definedName>
    <definedName name="for13.3" localSheetId="8">#REF!</definedName>
    <definedName name="for13.3">#REF!</definedName>
    <definedName name="for2_2_1" localSheetId="4">#REF!</definedName>
    <definedName name="for2_2_1" localSheetId="5">#REF!</definedName>
    <definedName name="for2_2_1" localSheetId="8">#REF!</definedName>
    <definedName name="for2_2_1">#REF!</definedName>
    <definedName name="for4_1">'[1]3.1'!$X$7</definedName>
    <definedName name="for5.1" localSheetId="4">#REF!</definedName>
    <definedName name="for5.1" localSheetId="5">#REF!</definedName>
    <definedName name="for5.1" localSheetId="8">#REF!</definedName>
    <definedName name="for5.1">#REF!</definedName>
    <definedName name="for7.1" localSheetId="4">#REF!</definedName>
    <definedName name="for7.1" localSheetId="5">#REF!</definedName>
    <definedName name="for7.1" localSheetId="8">#REF!</definedName>
    <definedName name="for7.1">#REF!</definedName>
    <definedName name="for7.2.1" localSheetId="4">#REF!</definedName>
    <definedName name="for7.2.1" localSheetId="5">#REF!</definedName>
    <definedName name="for7.2.1" localSheetId="8">#REF!</definedName>
    <definedName name="for7.2.1">#REF!</definedName>
    <definedName name="for7.2.2" localSheetId="4">#REF!</definedName>
    <definedName name="for7.2.2" localSheetId="5">#REF!</definedName>
    <definedName name="for7.2.2" localSheetId="8">#REF!</definedName>
    <definedName name="for7.2.2">#REF!</definedName>
    <definedName name="for7.2.3" localSheetId="4">#REF!</definedName>
    <definedName name="for7.2.3" localSheetId="5">#REF!</definedName>
    <definedName name="for7.2.3" localSheetId="8">#REF!</definedName>
    <definedName name="for7.2.3">#REF!</definedName>
    <definedName name="for8a" localSheetId="4">#REF!</definedName>
    <definedName name="for8a" localSheetId="5">#REF!</definedName>
    <definedName name="for8a" localSheetId="8">#REF!</definedName>
    <definedName name="for8a">#REF!</definedName>
    <definedName name="for8i" localSheetId="4">#REF!</definedName>
    <definedName name="for8i" localSheetId="5">#REF!</definedName>
    <definedName name="for8i" localSheetId="8">#REF!</definedName>
    <definedName name="for8i">#REF!</definedName>
    <definedName name="for9.3" localSheetId="4">#REF!</definedName>
    <definedName name="for9.3" localSheetId="5">#REF!</definedName>
    <definedName name="for9.3" localSheetId="8">#REF!</definedName>
    <definedName name="for9.3">#REF!</definedName>
    <definedName name="forcg" localSheetId="4">#REF!</definedName>
    <definedName name="forcg" localSheetId="5">#REF!</definedName>
    <definedName name="forcg" localSheetId="8">#REF!</definedName>
    <definedName name="forcg">#REF!</definedName>
    <definedName name="formulation" localSheetId="4">#REF!</definedName>
    <definedName name="formulation" localSheetId="5">#REF!</definedName>
    <definedName name="formulation" localSheetId="8">#REF!</definedName>
    <definedName name="formulation">#REF!</definedName>
    <definedName name="note" localSheetId="4">#REF!</definedName>
    <definedName name="note" localSheetId="5">#REF!</definedName>
    <definedName name="note" localSheetId="8">#REF!</definedName>
    <definedName name="note">#REF!</definedName>
    <definedName name="note1" localSheetId="4">#REF!</definedName>
    <definedName name="note1" localSheetId="5">#REF!</definedName>
    <definedName name="note1" localSheetId="8">#REF!</definedName>
    <definedName name="note1">#REF!</definedName>
    <definedName name="note10">'[1]8'!$AL$7</definedName>
    <definedName name="note10.2" localSheetId="4">#REF!</definedName>
    <definedName name="note10.2" localSheetId="5">#REF!</definedName>
    <definedName name="note10.2" localSheetId="8">#REF!</definedName>
    <definedName name="note10.2">#REF!</definedName>
    <definedName name="note11" localSheetId="4">#REF!</definedName>
    <definedName name="note11" localSheetId="5">#REF!</definedName>
    <definedName name="note11" localSheetId="8">#REF!</definedName>
    <definedName name="note11">#REF!</definedName>
    <definedName name="note12" localSheetId="4">#REF!</definedName>
    <definedName name="note12" localSheetId="5">#REF!</definedName>
    <definedName name="note12" localSheetId="8">#REF!</definedName>
    <definedName name="note12">#REF!</definedName>
    <definedName name="note13">'[1]11'!$AL$7</definedName>
    <definedName name="note13.1" localSheetId="4">#REF!</definedName>
    <definedName name="note13.1" localSheetId="5">#REF!</definedName>
    <definedName name="note13.1" localSheetId="8">#REF!</definedName>
    <definedName name="note13.1">#REF!</definedName>
    <definedName name="note13.2" localSheetId="4">#REF!</definedName>
    <definedName name="note13.2" localSheetId="5">#REF!</definedName>
    <definedName name="note13.2" localSheetId="8">#REF!</definedName>
    <definedName name="note13.2">#REF!</definedName>
    <definedName name="note13.3" localSheetId="4">#REF!</definedName>
    <definedName name="note13.3" localSheetId="5">#REF!</definedName>
    <definedName name="note13.3" localSheetId="8">#REF!</definedName>
    <definedName name="note13.3">#REF!</definedName>
    <definedName name="note14" localSheetId="4">#REF!</definedName>
    <definedName name="note14" localSheetId="5">#REF!</definedName>
    <definedName name="note14" localSheetId="8">#REF!</definedName>
    <definedName name="note14">#REF!</definedName>
    <definedName name="note16" localSheetId="4">#REF!</definedName>
    <definedName name="note16" localSheetId="5">#REF!</definedName>
    <definedName name="note16" localSheetId="8">#REF!</definedName>
    <definedName name="note16">#REF!</definedName>
    <definedName name="note17" localSheetId="4">#REF!</definedName>
    <definedName name="note17" localSheetId="5">#REF!</definedName>
    <definedName name="note17" localSheetId="8">#REF!</definedName>
    <definedName name="note17">#REF!</definedName>
    <definedName name="note2_2_1" localSheetId="4">#REF!</definedName>
    <definedName name="note2_2_1" localSheetId="5">#REF!</definedName>
    <definedName name="note2_2_1" localSheetId="8">#REF!</definedName>
    <definedName name="note2_2_1">#REF!</definedName>
    <definedName name="note3.6" localSheetId="4">#REF!</definedName>
    <definedName name="note3.6" localSheetId="5">#REF!</definedName>
    <definedName name="note3.6" localSheetId="8">#REF!</definedName>
    <definedName name="note3.6">#REF!</definedName>
    <definedName name="note3.7" localSheetId="4">#REF!</definedName>
    <definedName name="note3.7" localSheetId="5">#REF!</definedName>
    <definedName name="note3.7" localSheetId="8">#REF!</definedName>
    <definedName name="note3.7">#REF!</definedName>
    <definedName name="note4" localSheetId="4">#REF!</definedName>
    <definedName name="note4" localSheetId="5">#REF!</definedName>
    <definedName name="note4" localSheetId="8">#REF!</definedName>
    <definedName name="note4">#REF!</definedName>
    <definedName name="note4_1">'[1]3.1'!$AL$7</definedName>
    <definedName name="note5" localSheetId="4">#REF!</definedName>
    <definedName name="note5" localSheetId="5">#REF!</definedName>
    <definedName name="note5" localSheetId="8">#REF!</definedName>
    <definedName name="note5">#REF!</definedName>
    <definedName name="note5.1" localSheetId="4">#REF!</definedName>
    <definedName name="note5.1" localSheetId="5">#REF!</definedName>
    <definedName name="note5.1" localSheetId="8">#REF!</definedName>
    <definedName name="note5.1">#REF!</definedName>
    <definedName name="note6" localSheetId="4">#REF!</definedName>
    <definedName name="note6" localSheetId="5">#REF!</definedName>
    <definedName name="note6" localSheetId="8">#REF!</definedName>
    <definedName name="note6">#REF!</definedName>
    <definedName name="note7.1" localSheetId="4">#REF!</definedName>
    <definedName name="note7.1" localSheetId="5">#REF!</definedName>
    <definedName name="note7.1" localSheetId="8">#REF!</definedName>
    <definedName name="note7.1">#REF!</definedName>
    <definedName name="note7.2.1" localSheetId="4">#REF!</definedName>
    <definedName name="note7.2.1" localSheetId="5">#REF!</definedName>
    <definedName name="note7.2.1" localSheetId="8">#REF!</definedName>
    <definedName name="note7.2.1">#REF!</definedName>
    <definedName name="note7.2.2" localSheetId="4">#REF!</definedName>
    <definedName name="note7.2.2" localSheetId="5">#REF!</definedName>
    <definedName name="note7.2.2" localSheetId="8">#REF!</definedName>
    <definedName name="note7.2.2">#REF!</definedName>
    <definedName name="note7.2.3" localSheetId="4">#REF!</definedName>
    <definedName name="note7.2.3" localSheetId="5">#REF!</definedName>
    <definedName name="note7.2.3" localSheetId="8">#REF!</definedName>
    <definedName name="note7.2.3">#REF!</definedName>
    <definedName name="note8" localSheetId="4">#REF!</definedName>
    <definedName name="note8" localSheetId="5">#REF!</definedName>
    <definedName name="note8" localSheetId="8">#REF!</definedName>
    <definedName name="note8">#REF!</definedName>
    <definedName name="note8a" localSheetId="4">#REF!</definedName>
    <definedName name="note8a" localSheetId="5">#REF!</definedName>
    <definedName name="note8a" localSheetId="8">#REF!</definedName>
    <definedName name="note8a">#REF!</definedName>
    <definedName name="note8i" localSheetId="4">#REF!</definedName>
    <definedName name="note8i" localSheetId="5">#REF!</definedName>
    <definedName name="note8i" localSheetId="8">#REF!</definedName>
    <definedName name="note8i">#REF!</definedName>
    <definedName name="note9" localSheetId="4">#REF!</definedName>
    <definedName name="note9" localSheetId="5">#REF!</definedName>
    <definedName name="note9" localSheetId="8">#REF!</definedName>
    <definedName name="note9">#REF!</definedName>
    <definedName name="note9.3" localSheetId="4">#REF!</definedName>
    <definedName name="note9.3" localSheetId="5">#REF!</definedName>
    <definedName name="note9.3" localSheetId="8">#REF!</definedName>
    <definedName name="note9.3">#REF!</definedName>
    <definedName name="notecg" localSheetId="4">#REF!</definedName>
    <definedName name="notecg" localSheetId="5">#REF!</definedName>
    <definedName name="notecg" localSheetId="8">#REF!</definedName>
    <definedName name="notecg">#REF!</definedName>
    <definedName name="_xlnm.Print_Titles" localSheetId="0">'summary2021Y'!$8:$10</definedName>
    <definedName name="remark11.3">'[1]9.3'!$BJ$7</definedName>
    <definedName name="remark13">'[1]11'!$BJ$7</definedName>
    <definedName name="remark13.3" localSheetId="4">#REF!</definedName>
    <definedName name="remark13.3" localSheetId="5">#REF!</definedName>
    <definedName name="remark13.3" localSheetId="8">#REF!</definedName>
    <definedName name="remark13.3">#REF!</definedName>
    <definedName name="remark14">'[1]12'!$BJ$7</definedName>
    <definedName name="remark17" localSheetId="4">#REF!</definedName>
    <definedName name="remark17" localSheetId="5">#REF!</definedName>
    <definedName name="remark17" localSheetId="8">#REF!</definedName>
    <definedName name="remark17">#REF!</definedName>
    <definedName name="score" localSheetId="4">#REF!</definedName>
    <definedName name="score" localSheetId="5">#REF!</definedName>
    <definedName name="score" localSheetId="8">#REF!</definedName>
    <definedName name="score">#REF!</definedName>
    <definedName name="score10">'[1]8'!$M$7</definedName>
    <definedName name="score10.2" localSheetId="4">#REF!</definedName>
    <definedName name="score10.2" localSheetId="5">#REF!</definedName>
    <definedName name="score10.2" localSheetId="8">#REF!</definedName>
    <definedName name="score10.2">#REF!</definedName>
    <definedName name="score11" localSheetId="4">#REF!</definedName>
    <definedName name="score11" localSheetId="5">#REF!</definedName>
    <definedName name="score11" localSheetId="8">#REF!</definedName>
    <definedName name="score11">#REF!</definedName>
    <definedName name="score12" localSheetId="4">#REF!</definedName>
    <definedName name="score12" localSheetId="5">#REF!</definedName>
    <definedName name="score12" localSheetId="8">#REF!</definedName>
    <definedName name="score12">#REF!</definedName>
    <definedName name="score13" localSheetId="4">#REF!</definedName>
    <definedName name="score13" localSheetId="5">#REF!</definedName>
    <definedName name="score13" localSheetId="8">#REF!</definedName>
    <definedName name="score13">#REF!</definedName>
    <definedName name="score13.1" localSheetId="4">#REF!</definedName>
    <definedName name="score13.1" localSheetId="5">#REF!</definedName>
    <definedName name="score13.1" localSheetId="8">#REF!</definedName>
    <definedName name="score13.1">#REF!</definedName>
    <definedName name="score13.2" localSheetId="4">#REF!</definedName>
    <definedName name="score13.2" localSheetId="5">#REF!</definedName>
    <definedName name="score13.2" localSheetId="8">#REF!</definedName>
    <definedName name="score13.2">#REF!</definedName>
    <definedName name="score13.3" localSheetId="4">#REF!</definedName>
    <definedName name="score13.3" localSheetId="5">#REF!</definedName>
    <definedName name="score13.3" localSheetId="8">#REF!</definedName>
    <definedName name="score13.3">#REF!</definedName>
    <definedName name="score14">'[1]12'!$M$7</definedName>
    <definedName name="score17" localSheetId="4">#REF!</definedName>
    <definedName name="score17" localSheetId="5">#REF!</definedName>
    <definedName name="score17" localSheetId="8">#REF!</definedName>
    <definedName name="score17">#REF!</definedName>
    <definedName name="score2_2_1" localSheetId="4">#REF!</definedName>
    <definedName name="score2_2_1" localSheetId="5">#REF!</definedName>
    <definedName name="score2_2_1" localSheetId="8">#REF!</definedName>
    <definedName name="score2_2_1">#REF!</definedName>
    <definedName name="score4_1">'[1]3.1'!$M$7</definedName>
    <definedName name="score5" localSheetId="4">#REF!</definedName>
    <definedName name="score5" localSheetId="5">#REF!</definedName>
    <definedName name="score5" localSheetId="8">#REF!</definedName>
    <definedName name="score5">#REF!</definedName>
    <definedName name="score5.1" localSheetId="4">#REF!</definedName>
    <definedName name="score5.1" localSheetId="5">#REF!</definedName>
    <definedName name="score5.1" localSheetId="8">#REF!</definedName>
    <definedName name="score5.1">#REF!</definedName>
    <definedName name="score6" localSheetId="4">#REF!</definedName>
    <definedName name="score6" localSheetId="5">#REF!</definedName>
    <definedName name="score6" localSheetId="8">#REF!</definedName>
    <definedName name="score6">#REF!</definedName>
    <definedName name="score7.1" localSheetId="4">#REF!</definedName>
    <definedName name="score7.1" localSheetId="5">#REF!</definedName>
    <definedName name="score7.1" localSheetId="8">#REF!</definedName>
    <definedName name="score7.1">#REF!</definedName>
    <definedName name="score7.2.1" localSheetId="4">#REF!</definedName>
    <definedName name="score7.2.1" localSheetId="5">#REF!</definedName>
    <definedName name="score7.2.1" localSheetId="8">#REF!</definedName>
    <definedName name="score7.2.1">#REF!</definedName>
    <definedName name="score7.2.2" localSheetId="4">#REF!</definedName>
    <definedName name="score7.2.2" localSheetId="5">#REF!</definedName>
    <definedName name="score7.2.2" localSheetId="8">#REF!</definedName>
    <definedName name="score7.2.2">#REF!</definedName>
    <definedName name="score7.2.3" localSheetId="4">#REF!</definedName>
    <definedName name="score7.2.3" localSheetId="5">#REF!</definedName>
    <definedName name="score7.2.3" localSheetId="8">#REF!</definedName>
    <definedName name="score7.2.3">#REF!</definedName>
    <definedName name="score8" localSheetId="4">#REF!</definedName>
    <definedName name="score8" localSheetId="5">#REF!</definedName>
    <definedName name="score8" localSheetId="8">#REF!</definedName>
    <definedName name="score8">#REF!</definedName>
    <definedName name="score8a" localSheetId="4">#REF!</definedName>
    <definedName name="score8a" localSheetId="5">#REF!</definedName>
    <definedName name="score8a" localSheetId="8">#REF!</definedName>
    <definedName name="score8a">#REF!</definedName>
    <definedName name="score8i" localSheetId="4">#REF!</definedName>
    <definedName name="score8i" localSheetId="5">#REF!</definedName>
    <definedName name="score8i" localSheetId="8">#REF!</definedName>
    <definedName name="score8i">#REF!</definedName>
    <definedName name="score9" localSheetId="4">#REF!</definedName>
    <definedName name="score9" localSheetId="5">#REF!</definedName>
    <definedName name="score9" localSheetId="8">#REF!</definedName>
    <definedName name="score9">#REF!</definedName>
    <definedName name="score9.3" localSheetId="4">#REF!</definedName>
    <definedName name="score9.3" localSheetId="5">#REF!</definedName>
    <definedName name="score9.3" localSheetId="8">#REF!</definedName>
    <definedName name="score9.3">#REF!</definedName>
    <definedName name="scorecg" localSheetId="4">#REF!</definedName>
    <definedName name="scorecg" localSheetId="5">#REF!</definedName>
    <definedName name="scorecg" localSheetId="8">#REF!</definedName>
    <definedName name="scorecg">#REF!</definedName>
    <definedName name="table9" localSheetId="4">#REF!</definedName>
    <definedName name="table9" localSheetId="5">#REF!</definedName>
    <definedName name="table9" localSheetId="8">#REF!</definedName>
    <definedName name="table9">#REF!</definedName>
    <definedName name="ห" localSheetId="4">#REF!</definedName>
    <definedName name="ห" localSheetId="5">#REF!</definedName>
    <definedName name="ห" localSheetId="8">#REF!</definedName>
    <definedName name="ห">#REF!</definedName>
  </definedNames>
  <calcPr fullCalcOnLoad="1"/>
</workbook>
</file>

<file path=xl/comments6.xml><?xml version="1.0" encoding="utf-8"?>
<comments xmlns="http://schemas.openxmlformats.org/spreadsheetml/2006/main">
  <authors>
    <author>AGO</author>
  </authors>
  <commentList>
    <comment ref="J14" authorId="0">
      <text>
        <r>
          <rPr>
            <b/>
            <sz val="16"/>
            <color indexed="10"/>
            <rFont val="TH SarabunIT๙"/>
            <family val="2"/>
          </rPr>
          <t>1.  วิธีการใส่วัน เดือน ปี ต้องใส่เป็นตัวเลขเท่านั้น   
            ตัวอย่าง 30/5/2564
2. การแนบเอกสาร/หลักฐาน
 - กรณีหน่วยงานแนบเอกสารหลักฐานมาในรอบ 9 เดือนครบถ้วนทุกประเด็นแล้ว 
ในรอบ 12 เดือน หน่วยงานไม่ต้องแนบเอกสาร/หลักฐานประกอบการรายงานซ้ำ 
  - กรณีหน่วยงานยังไม่เคยจัดส่งเอกสาร/หลักฐานการดำเนินงานประเด็นใดๆ 
ในรอบ 9 เดือน และ/หรือยังส่งมาไม่ครบถ้วน หน่วยงานต้องแนบเอกสาร/หลักฐานประกอบการรายงานในรอบ 12 เดือน มาให้ครบถ้วนทุกประเด็น</t>
        </r>
      </text>
    </comment>
  </commentList>
</comments>
</file>

<file path=xl/sharedStrings.xml><?xml version="1.0" encoding="utf-8"?>
<sst xmlns="http://schemas.openxmlformats.org/spreadsheetml/2006/main" count="350" uniqueCount="139">
  <si>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</si>
  <si>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</si>
  <si>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</si>
  <si>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</si>
  <si>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</si>
  <si>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</si>
  <si>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</si>
  <si>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</si>
  <si>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</si>
  <si>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</si>
  <si>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</si>
  <si>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</si>
  <si>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</si>
  <si>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</si>
  <si>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</si>
  <si>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</si>
  <si>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</si>
  <si>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</si>
  <si>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</si>
  <si>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</si>
  <si>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</si>
  <si>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</si>
  <si>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</si>
  <si>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</si>
  <si>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</si>
  <si>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</si>
  <si>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</si>
  <si>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</si>
  <si>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</si>
  <si>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</si>
  <si>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</si>
  <si>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</si>
  <si>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</si>
  <si>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</si>
  <si>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</si>
  <si>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</si>
  <si>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</si>
  <si>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</si>
  <si>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</si>
  <si>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</si>
  <si>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</si>
  <si>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</si>
  <si>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</si>
  <si>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</si>
  <si>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</si>
  <si>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ระดับ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</si>
  <si>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</si>
  <si>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</si>
  <si>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</si>
  <si>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</si>
  <si>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</si>
  <si>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</si>
  <si>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</si>
  <si>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</si>
  <si>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</si>
  <si>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</si>
  <si>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</si>
  <si>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เงื่อนไขการประเมิน</t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</si>
  <si>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</si>
  <si>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</si>
  <si>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</si>
  <si>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</si>
  <si>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</si>
  <si>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</si>
  <si>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</si>
  <si>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</si>
  <si>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</si>
  <si>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</si>
  <si>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</si>
  <si>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</si>
  <si>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</si>
  <si>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</si>
  <si>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</si>
  <si>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</si>
  <si>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</si>
  <si>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</si>
  <si>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</si>
  <si>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</si>
  <si>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</si>
  <si>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</si>
  <si>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</si>
  <si>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</si>
  <si>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</si>
  <si>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</si>
  <si>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</si>
  <si>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</si>
  <si>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</si>
  <si>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 xml:space="preserve">ตารางสรุปผลคะแนนของผลการประเมินประสิทธิภาพการปฏิบัติราชการของสำนักงานอัยการสูงสุด 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</si>
  <si>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</si>
  <si>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</si>
  <si>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</si>
  <si>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</si>
  <si>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</si>
  <si>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</si>
  <si>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</si>
  <si>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</si>
  <si>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 3</t>
  </si>
  <si>
    <t>มิติที่ 4</t>
  </si>
  <si>
    <t>มิติที่ 3  ด้านประสิทธิภาพของการปฎิบัติราชการ</t>
  </si>
  <si>
    <t>ค่าคะแนน</t>
  </si>
  <si>
    <t xml:space="preserve">ร้อยละของหน่วยงานที่นำเข้าข้อมูลในระบบอิเล็กทรอนิกส์ตามที่สำนักงานอัยการสูงสุดกำหนด   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</si>
  <si>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</si>
  <si>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</si>
  <si>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จำนวนหน่วยงานที่สามารถนำเข้าข้อมูลได้ ครบถ้วน ถูกต้อง 
ตามระบบอิเล็กทรอนิกส์ที่สำนักงานอัยการสูงสุดกำหนด</t>
  </si>
  <si>
    <t>หน่วย
วัด</t>
  </si>
  <si>
    <t>ทุกสำนักงาน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</si>
  <si>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</si>
  <si>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</si>
  <si>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</si>
  <si>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</si>
  <si>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</si>
  <si>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</si>
  <si>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(ไม่ปรากฎผล)</t>
  </si>
  <si>
    <t xml:space="preserve">                ประจำปีงบประมาณ พ.ศ. 2564</t>
  </si>
  <si>
    <t>ร้อยละของหน่วยงานในสังกัดสำนักงานอัยการสูงสุดที่สามารถบริหารจัดการงานภายในสำนักงานได้ครบถ้วนตามประเด็น และระยะเวลาที่กำหนด</t>
  </si>
  <si>
    <t>จำนวนประเด็นการสื่อสาร/หารือ เพื่อบริหารจัดการงานภายในสำนักงานทั้งหมด</t>
  </si>
  <si>
    <t>ดำเนินการแล้วเสร็จ</t>
  </si>
  <si>
    <t>ผ่าน/ไม่ผ่าน</t>
  </si>
  <si>
    <t>จำนวนหน่วยงานที่ต้องนำเข้าข้อมูลในระบบอิเล็กทรอนิกส์ตามที่สำนักงานอัยการสูงสุดกำหนด
ในปีงบประมาณ พ.ศ.2564 ทั้งหมด</t>
  </si>
  <si>
    <t>มิติที่ 4 ด้านการพัฒนาองค์การ</t>
  </si>
  <si>
    <t>ผลการประเมิน ณ วันที่</t>
  </si>
  <si>
    <t>สำนักงานตรวจสอบภายใน</t>
  </si>
  <si>
    <t>ร้อยละเฉลี่ยน้ำหนัก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</si>
  <si>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N/A (Not Available)      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</si>
  <si>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</si>
  <si>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</si>
  <si>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</si>
  <si>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</si>
  <si>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</si>
  <si>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</si>
  <si>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r>
      <t>ประเด็นการสื่อสาร/หารือ เพื่อบริหารจัดการงานภายในสำนักงาน ประกอบด้วย</t>
    </r>
  </si>
  <si>
    <t>จำนวนประเด็นการสื่อสาร/หารือ เพื่อบริหารจัดการงานภายในสำนักงานที่สามารถดำเนินการได้</t>
  </si>
  <si>
    <r>
      <rPr>
        <b/>
        <sz val="15"/>
        <rFont val="TH SarabunIT๙"/>
        <family val="2"/>
      </rPr>
      <t>ประเด็นที่ 1</t>
    </r>
    <r>
      <rPr>
        <sz val="15"/>
        <rFont val="TH SarabunIT๙"/>
        <family val="2"/>
      </rPr>
      <t xml:space="preserve"> เรื่อง การรับรู้ และการมีส่วนร่วมในการขับเคลื่อนตัวชี้วัด ประจำปีงบประมาณ 
พ.ศ. 2564 (ดำเนินการให้แล้วเสร็จภายในเดือนพฤษภาคม 2564)</t>
    </r>
  </si>
  <si>
    <r>
      <rPr>
        <b/>
        <sz val="15"/>
        <rFont val="TH SarabunIT๙"/>
        <family val="2"/>
      </rPr>
      <t>ประเด็นที่ 2</t>
    </r>
    <r>
      <rPr>
        <sz val="15"/>
        <rFont val="TH SarabunIT๙"/>
        <family val="2"/>
      </rPr>
      <t xml:space="preserve"> เรื่อง ปัญหาและวิธีการแก้ไขปัญหาการนำเข้าข้อมูลในระบบอิเล็กทรอนิกส์
ของสำนักงานอัยการสูงสุด เพื่อให้เกิดประสิทธิภาพในการปฏิบัติงาน 
(ดำเนินการให้แล้วเสร็จภายในเดือนมิถุนายน 2564)</t>
    </r>
  </si>
  <si>
    <t xml:space="preserve"> </t>
  </si>
  <si>
    <r>
      <rPr>
        <b/>
        <sz val="15"/>
        <rFont val="TH SarabunIT๙"/>
        <family val="2"/>
      </rPr>
      <t>ประเด็นที่ 3</t>
    </r>
    <r>
      <rPr>
        <sz val="15"/>
        <rFont val="TH SarabunIT๙"/>
        <family val="2"/>
      </rPr>
      <t xml:space="preserve"> เรื่อง การเสริมสร้างคุณภาพชีวิต work-life Balance 
(ดำเนินการให้แล้วเสร็จภายในเดือนสิงหาคม 2564)</t>
    </r>
  </si>
  <si>
    <r>
      <rPr>
        <b/>
        <sz val="15"/>
        <rFont val="TH SarabunIT๙"/>
        <family val="2"/>
      </rPr>
      <t>1. หน่วยงานต้องแนบเอกสาร/หลักฐานการดำเนินงานตามประเด็นที่ 1 - 3 ให้ครบถ้วน</t>
    </r>
    <r>
      <rPr>
        <sz val="15"/>
        <rFont val="TH SarabunIT๙"/>
        <family val="2"/>
      </rPr>
      <t xml:space="preserve">
</t>
    </r>
    <r>
      <rPr>
        <b/>
        <sz val="15"/>
        <rFont val="TH SarabunIT๙"/>
        <family val="2"/>
      </rPr>
      <t>2. ประเด็นที่ 2 เรื่อง ปัญหาและวิธีการแก้ไขปัญหาการนำเข้าข้อมูลในระบบอิเล็กทรอนิกส์</t>
    </r>
    <r>
      <rPr>
        <sz val="15"/>
        <rFont val="TH SarabunIT๙"/>
        <family val="2"/>
      </rPr>
      <t xml:space="preserve">
 </t>
    </r>
    <r>
      <rPr>
        <b/>
        <sz val="15"/>
        <rFont val="TH SarabunIT๙"/>
        <family val="2"/>
      </rPr>
      <t xml:space="preserve">   - กรณีไม่มีปัญหาในการนำเข้าข้อมูลในระบบอิเล็กทรอนิกส์ </t>
    </r>
    <r>
      <rPr>
        <sz val="15"/>
        <rFont val="TH SarabunIT๙"/>
        <family val="2"/>
      </rPr>
      <t xml:space="preserve">ให้ระบุในแบบรายงานที่สำนักงานอัยการสูงสุดกำหนด ช่องปัญหาและอุปสรรคว่า 
</t>
    </r>
    <r>
      <rPr>
        <b/>
        <sz val="15"/>
        <color indexed="10"/>
        <rFont val="TH SarabunIT๙"/>
        <family val="2"/>
      </rPr>
      <t>“ไม่มีปัญหาอุปสรรค”</t>
    </r>
    <r>
      <rPr>
        <sz val="15"/>
        <rFont val="TH SarabunIT๙"/>
        <family val="2"/>
      </rPr>
      <t xml:space="preserve"> </t>
    </r>
    <r>
      <rPr>
        <u val="single"/>
        <sz val="15"/>
        <rFont val="TH SarabunIT๙"/>
        <family val="2"/>
      </rPr>
      <t>แต่ทั้งนี้หน่วยงานจะต้องมีผลการดำเนินงานตามตัวชี้วัดที่ 3.1, 3.2 และ 3.10 อยู่ในระดับคะแนนที่ 3 ผ่านเกณฑ์การประเมินผล
และมีผลการดำเนินงานเป็นไปตามเป้าหมาย</t>
    </r>
    <r>
      <rPr>
        <sz val="15"/>
        <rFont val="TH SarabunIT๙"/>
        <family val="2"/>
      </rPr>
      <t xml:space="preserve"> เมื่อตรวจสอบผลการดำเนินงานตามตัวชี้วัดที่จัดเก็บในระบบอิเล็กทรอนิกส์แล้วพบว่า ไม่ครบถ้วน ถูกต้อง 
จะปรับลดคะแนนลง 0.5 จากค่าคะแนนที่ได้รับ
  </t>
    </r>
    <r>
      <rPr>
        <b/>
        <sz val="15"/>
        <rFont val="TH SarabunIT๙"/>
        <family val="2"/>
      </rPr>
      <t xml:space="preserve"> - กรณีไม่มีปัญหาในการนำเข้าข้อมูลในระบบอิเล็กทรอนิกส์</t>
    </r>
    <r>
      <rPr>
        <sz val="15"/>
        <rFont val="TH SarabunIT๙"/>
        <family val="2"/>
      </rPr>
      <t xml:space="preserve"> แต่</t>
    </r>
    <r>
      <rPr>
        <b/>
        <sz val="15"/>
        <rFont val="TH SarabunIT๙"/>
        <family val="2"/>
      </rPr>
      <t>มีข้อเสนอแนะหรือเทคนิค</t>
    </r>
    <r>
      <rPr>
        <sz val="15"/>
        <rFont val="TH SarabunIT๙"/>
        <family val="2"/>
      </rPr>
      <t>ในการนำเข้าข้อมูลในระบบอิเล็กทรอนิกส์ 
สามารถจัดส่งข้อมูลประกอบการดำเนินงานดังกล่าวได้</t>
    </r>
  </si>
  <si>
    <t xml:space="preserve"> -</t>
  </si>
  <si>
    <t xml:space="preserve"> ประจำปีงบประมาณ พ.ศ. 2564 (รอบ 12 เดือน)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</si>
</sst>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10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u val="single"/>
      <sz val="16"/>
      <name val="TH SarabunIT๙"/>
      <family val="2"/>
    </font>
    <font>
      <sz val="16"/>
      <name val="Wingdings"/>
      <family val="0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b/>
      <sz val="16"/>
      <color indexed="10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sz val="15"/>
      <color indexed="10"/>
      <name val="TH SarabunIT๙"/>
      <family val="2"/>
    </font>
    <font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sz val="15"/>
      <color indexed="8"/>
      <name val="TH SarabunIT๙"/>
      <family val="2"/>
    </font>
    <font>
      <sz val="15"/>
      <color indexed="9"/>
      <name val="TH SarabunIT๙"/>
      <family val="2"/>
    </font>
    <font>
      <b/>
      <u val="single"/>
      <sz val="16"/>
      <color indexed="8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sz val="15"/>
      <color theme="1"/>
      <name val="TH SarabunIT๙"/>
      <family val="2"/>
    </font>
    <font>
      <sz val="15"/>
      <color theme="0"/>
      <name val="TH SarabunIT๙"/>
      <family val="2"/>
    </font>
    <font>
      <b/>
      <u val="single"/>
      <sz val="16"/>
      <color theme="1"/>
      <name val="TH SarabunIT๙"/>
      <family val="2"/>
    </font>
    <font>
      <b/>
      <sz val="15"/>
      <color rgb="FFFF0000"/>
      <name val="TH SarabunIT๙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 style="thin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21" borderId="2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3" applyNumberFormat="0" applyAlignment="0" applyProtection="0"/>
    <xf numFmtId="0" fontId="70" fillId="0" borderId="4" applyNumberFormat="0" applyFill="0" applyAlignment="0" applyProtection="0"/>
    <xf numFmtId="0" fontId="71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2" fillId="24" borderId="2" applyNumberFormat="0" applyAlignment="0" applyProtection="0"/>
    <xf numFmtId="0" fontId="73" fillId="25" borderId="0" applyNumberFormat="0" applyBorder="0" applyAlignment="0" applyProtection="0"/>
    <xf numFmtId="9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76" fillId="21" borderId="6" applyNumberFormat="0" applyAlignment="0" applyProtection="0"/>
    <xf numFmtId="0" fontId="0" fillId="33" borderId="7" applyNumberFormat="0" applyFont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0" applyNumberFormat="0" applyFill="0" applyBorder="0" applyAlignment="0" applyProtection="0"/>
  </cellStyleXfs>
  <cellXfs count="400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80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81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82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82" fillId="0" borderId="0" xfId="50" applyFont="1" applyFill="1" applyAlignment="1" applyProtection="1">
      <alignment/>
      <protection/>
    </xf>
    <xf numFmtId="0" fontId="82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82" fillId="0" borderId="0" xfId="50" applyFont="1" applyAlignment="1" applyProtection="1">
      <alignment horizontal="left"/>
      <protection/>
    </xf>
    <xf numFmtId="0" fontId="82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80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82" fillId="0" borderId="0" xfId="50" applyFont="1" applyAlignment="1" applyProtection="1">
      <alignment horizontal="left"/>
      <protection/>
    </xf>
    <xf numFmtId="194" fontId="83" fillId="35" borderId="11" xfId="35" applyNumberFormat="1" applyFont="1" applyFill="1" applyBorder="1" applyAlignment="1" applyProtection="1">
      <alignment horizontal="center" vertical="center"/>
      <protection locked="0"/>
    </xf>
    <xf numFmtId="194" fontId="83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84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84" fillId="0" borderId="0" xfId="91" applyFont="1" applyProtection="1">
      <alignment/>
      <protection/>
    </xf>
    <xf numFmtId="0" fontId="85" fillId="6" borderId="12" xfId="91" applyFont="1" applyFill="1" applyBorder="1" applyAlignment="1" applyProtection="1">
      <alignment vertical="center" shrinkToFit="1"/>
      <protection/>
    </xf>
    <xf numFmtId="1" fontId="86" fillId="6" borderId="11" xfId="91" applyNumberFormat="1" applyFont="1" applyFill="1" applyBorder="1" applyAlignment="1" applyProtection="1">
      <alignment horizontal="center" vertical="center" shrinkToFit="1"/>
      <protection/>
    </xf>
    <xf numFmtId="0" fontId="85" fillId="6" borderId="11" xfId="91" applyNumberFormat="1" applyFont="1" applyFill="1" applyBorder="1" applyAlignment="1" applyProtection="1">
      <alignment horizontal="center" vertical="center" shrinkToFit="1"/>
      <protection/>
    </xf>
    <xf numFmtId="192" fontId="86" fillId="6" borderId="14" xfId="91" applyNumberFormat="1" applyFont="1" applyFill="1" applyBorder="1" applyAlignment="1" applyProtection="1">
      <alignment horizontal="center" vertical="center" shrinkToFit="1"/>
      <protection/>
    </xf>
    <xf numFmtId="192" fontId="85" fillId="6" borderId="11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Font="1" applyAlignment="1" applyProtection="1">
      <alignment vertical="center"/>
      <protection/>
    </xf>
    <xf numFmtId="192" fontId="85" fillId="0" borderId="16" xfId="83" applyNumberFormat="1" applyFont="1" applyFill="1" applyBorder="1" applyAlignment="1" applyProtection="1">
      <alignment horizontal="center" vertical="top" shrinkToFit="1"/>
      <protection/>
    </xf>
    <xf numFmtId="0" fontId="84" fillId="0" borderId="0" xfId="91" applyFont="1" applyAlignment="1" applyProtection="1">
      <alignment vertical="top"/>
      <protection/>
    </xf>
    <xf numFmtId="0" fontId="85" fillId="0" borderId="16" xfId="91" applyFont="1" applyFill="1" applyBorder="1" applyAlignment="1" applyProtection="1">
      <alignment horizontal="center" vertical="top" shrinkToFit="1"/>
      <protection/>
    </xf>
    <xf numFmtId="1" fontId="85" fillId="0" borderId="16" xfId="91" applyNumberFormat="1" applyFont="1" applyFill="1" applyBorder="1" applyAlignment="1" applyProtection="1">
      <alignment horizontal="center" vertical="top" shrinkToFit="1"/>
      <protection/>
    </xf>
    <xf numFmtId="1" fontId="14" fillId="0" borderId="16" xfId="77" applyNumberFormat="1" applyFont="1" applyFill="1" applyBorder="1" applyAlignment="1" applyProtection="1">
      <alignment horizontal="center" vertical="top" shrinkToFit="1"/>
      <protection/>
    </xf>
    <xf numFmtId="2" fontId="85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83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85" fillId="6" borderId="12" xfId="91" applyFont="1" applyFill="1" applyBorder="1" applyAlignment="1" applyProtection="1">
      <alignment horizontal="left" vertical="center" shrinkToFit="1"/>
      <protection/>
    </xf>
    <xf numFmtId="0" fontId="85" fillId="6" borderId="11" xfId="83" applyNumberFormat="1" applyFont="1" applyFill="1" applyBorder="1" applyAlignment="1" applyProtection="1">
      <alignment horizontal="center" vertical="center" shrinkToFit="1"/>
      <protection/>
    </xf>
    <xf numFmtId="0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86" fillId="0" borderId="17" xfId="91" applyFont="1" applyFill="1" applyBorder="1" applyAlignment="1" applyProtection="1">
      <alignment horizontal="right" vertical="center"/>
      <protection/>
    </xf>
    <xf numFmtId="1" fontId="86" fillId="0" borderId="11" xfId="91" applyNumberFormat="1" applyFont="1" applyFill="1" applyBorder="1" applyAlignment="1" applyProtection="1">
      <alignment horizontal="center" vertical="center" shrinkToFit="1"/>
      <protection/>
    </xf>
    <xf numFmtId="0" fontId="85" fillId="0" borderId="18" xfId="91" applyNumberFormat="1" applyFont="1" applyFill="1" applyBorder="1" applyAlignment="1" applyProtection="1">
      <alignment horizontal="center" vertical="center" shrinkToFit="1"/>
      <protection/>
    </xf>
    <xf numFmtId="0" fontId="85" fillId="0" borderId="18" xfId="83" applyNumberFormat="1" applyFont="1" applyFill="1" applyBorder="1" applyAlignment="1" applyProtection="1">
      <alignment horizontal="center" vertical="center" shrinkToFit="1"/>
      <protection/>
    </xf>
    <xf numFmtId="0" fontId="85" fillId="0" borderId="18" xfId="91" applyFont="1" applyFill="1" applyBorder="1" applyAlignment="1" applyProtection="1">
      <alignment vertical="center" shrinkToFit="1"/>
      <protection/>
    </xf>
    <xf numFmtId="192" fontId="86" fillId="0" borderId="11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Font="1" applyFill="1" applyAlignment="1" applyProtection="1">
      <alignment vertical="center"/>
      <protection/>
    </xf>
    <xf numFmtId="192" fontId="85" fillId="0" borderId="0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91" applyNumberFormat="1" applyFont="1" applyFill="1" applyBorder="1" applyAlignment="1" applyProtection="1">
      <alignment horizontal="center" vertical="top" shrinkToFit="1"/>
      <protection/>
    </xf>
    <xf numFmtId="0" fontId="85" fillId="0" borderId="0" xfId="91" applyFont="1" applyFill="1" applyBorder="1" applyAlignment="1" applyProtection="1">
      <alignment horizontal="center" vertical="top" shrinkToFit="1"/>
      <protection/>
    </xf>
    <xf numFmtId="0" fontId="85" fillId="0" borderId="0" xfId="91" applyFont="1" applyFill="1" applyBorder="1" applyAlignment="1" applyProtection="1">
      <alignment vertical="top" shrinkToFit="1"/>
      <protection/>
    </xf>
    <xf numFmtId="0" fontId="85" fillId="0" borderId="0" xfId="91" applyNumberFormat="1" applyFont="1" applyFill="1" applyBorder="1" applyAlignment="1" applyProtection="1">
      <alignment vertical="top" shrinkToFit="1"/>
      <protection/>
    </xf>
    <xf numFmtId="0" fontId="85" fillId="0" borderId="0" xfId="91" applyFont="1" applyFill="1" applyAlignment="1" applyProtection="1">
      <alignment vertical="top" shrinkToFit="1"/>
      <protection/>
    </xf>
    <xf numFmtId="0" fontId="85" fillId="0" borderId="0" xfId="91" applyNumberFormat="1" applyFont="1" applyFill="1" applyAlignment="1" applyProtection="1">
      <alignment vertical="top" shrinkToFi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horizontal="right" vertical="center"/>
      <protection/>
    </xf>
    <xf numFmtId="195" fontId="87" fillId="0" borderId="0" xfId="93" applyNumberFormat="1" applyFont="1" applyFill="1" applyBorder="1" applyAlignment="1" applyProtection="1">
      <alignment horizontal="center" vertical="center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2" fontId="13" fillId="0" borderId="15" xfId="64" applyNumberFormat="1" applyFont="1" applyFill="1" applyBorder="1" applyAlignment="1" applyProtection="1">
      <alignment horizontal="right" vertical="center"/>
      <protection/>
    </xf>
    <xf numFmtId="0" fontId="88" fillId="0" borderId="0" xfId="93" applyFont="1" applyAlignment="1" applyProtection="1">
      <alignment horizontal="right" vertical="center"/>
      <protection/>
    </xf>
    <xf numFmtId="0" fontId="22" fillId="0" borderId="0" xfId="91" applyFont="1" applyFill="1" applyAlignment="1" applyProtection="1">
      <alignment horizontal="right"/>
      <protection/>
    </xf>
    <xf numFmtId="0" fontId="23" fillId="0" borderId="0" xfId="91" applyFont="1" applyFill="1" applyAlignment="1" applyProtection="1">
      <alignment vertical="top"/>
      <protection/>
    </xf>
    <xf numFmtId="0" fontId="89" fillId="0" borderId="19" xfId="91" applyFont="1" applyFill="1" applyBorder="1" applyAlignment="1" applyProtection="1">
      <alignment vertical="top" wrapText="1" shrinkToFit="1"/>
      <protection/>
    </xf>
    <xf numFmtId="0" fontId="23" fillId="0" borderId="19" xfId="91" applyFont="1" applyFill="1" applyBorder="1" applyAlignment="1" applyProtection="1">
      <alignment vertical="top" wrapText="1"/>
      <protection/>
    </xf>
    <xf numFmtId="0" fontId="90" fillId="0" borderId="18" xfId="91" applyFont="1" applyFill="1" applyBorder="1" applyAlignment="1" applyProtection="1">
      <alignment horizontal="center" vertical="center"/>
      <protection/>
    </xf>
    <xf numFmtId="0" fontId="90" fillId="0" borderId="0" xfId="91" applyFont="1" applyFill="1" applyBorder="1" applyAlignment="1" applyProtection="1">
      <alignment vertical="top"/>
      <protection/>
    </xf>
    <xf numFmtId="0" fontId="23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0" xfId="83" applyNumberFormat="1" applyFont="1" applyFill="1" applyBorder="1" applyAlignment="1" applyProtection="1">
      <alignment horizontal="center" vertical="center" shrinkToFit="1"/>
      <protection/>
    </xf>
    <xf numFmtId="192" fontId="13" fillId="0" borderId="21" xfId="83" applyNumberFormat="1" applyFont="1" applyFill="1" applyBorder="1" applyAlignment="1" applyProtection="1">
      <alignment horizontal="center" vertical="center" shrinkToFit="1"/>
      <protection/>
    </xf>
    <xf numFmtId="192" fontId="13" fillId="0" borderId="20" xfId="91" applyNumberFormat="1" applyFont="1" applyFill="1" applyBorder="1" applyAlignment="1" applyProtection="1">
      <alignment horizontal="center" vertical="center" shrinkToFit="1"/>
      <protection/>
    </xf>
    <xf numFmtId="0" fontId="13" fillId="0" borderId="22" xfId="83" applyNumberFormat="1" applyFont="1" applyFill="1" applyBorder="1" applyAlignment="1" applyProtection="1">
      <alignment horizontal="center" vertical="center" shrinkToFit="1"/>
      <protection/>
    </xf>
    <xf numFmtId="192" fontId="13" fillId="0" borderId="23" xfId="83" applyNumberFormat="1" applyFont="1" applyFill="1" applyBorder="1" applyAlignment="1" applyProtection="1">
      <alignment horizontal="center" vertical="center" shrinkToFit="1"/>
      <protection/>
    </xf>
    <xf numFmtId="192" fontId="13" fillId="0" borderId="22" xfId="91" applyNumberFormat="1" applyFont="1" applyFill="1" applyBorder="1" applyAlignment="1" applyProtection="1">
      <alignment horizontal="center" vertical="center" shrinkToFit="1"/>
      <protection/>
    </xf>
    <xf numFmtId="192" fontId="85" fillId="0" borderId="0" xfId="91" applyNumberFormat="1" applyFont="1" applyFill="1" applyBorder="1" applyAlignment="1" applyProtection="1">
      <alignment horizontal="center" vertical="top" shrinkToFit="1"/>
      <protection/>
    </xf>
    <xf numFmtId="192" fontId="85" fillId="0" borderId="0" xfId="91" applyNumberFormat="1" applyFont="1" applyFill="1" applyBorder="1" applyAlignment="1" applyProtection="1">
      <alignment vertical="top" shrinkToFit="1"/>
      <protection/>
    </xf>
    <xf numFmtId="192" fontId="85" fillId="0" borderId="0" xfId="91" applyNumberFormat="1" applyFont="1" applyFill="1" applyAlignment="1" applyProtection="1">
      <alignment vertical="top" shrinkToFit="1"/>
      <protection/>
    </xf>
    <xf numFmtId="0" fontId="85" fillId="0" borderId="0" xfId="91" applyNumberFormat="1" applyFont="1" applyFill="1" applyAlignment="1" applyProtection="1">
      <alignment horizontal="center" vertical="top" shrinkToFit="1"/>
      <protection/>
    </xf>
    <xf numFmtId="0" fontId="22" fillId="0" borderId="0" xfId="91" applyFont="1" applyFill="1" applyAlignment="1" applyProtection="1">
      <alignment horizontal="center" shrinkToFit="1"/>
      <protection/>
    </xf>
    <xf numFmtId="0" fontId="23" fillId="0" borderId="0" xfId="91" applyFont="1" applyFill="1" applyAlignment="1" applyProtection="1">
      <alignment horizontal="center" vertical="top" shrinkToFit="1"/>
      <protection/>
    </xf>
    <xf numFmtId="0" fontId="23" fillId="0" borderId="24" xfId="91" applyFont="1" applyFill="1" applyBorder="1" applyAlignment="1" applyProtection="1">
      <alignment horizontal="center" vertical="top" shrinkToFit="1"/>
      <protection/>
    </xf>
    <xf numFmtId="195" fontId="89" fillId="0" borderId="25" xfId="91" applyNumberFormat="1" applyFont="1" applyFill="1" applyBorder="1" applyAlignment="1" applyProtection="1">
      <alignment horizontal="center" vertical="top" shrinkToFit="1"/>
      <protection/>
    </xf>
    <xf numFmtId="2" fontId="23" fillId="0" borderId="25" xfId="91" applyNumberFormat="1" applyFont="1" applyFill="1" applyBorder="1" applyAlignment="1" applyProtection="1">
      <alignment horizontal="center" vertical="top" shrinkToFit="1"/>
      <protection/>
    </xf>
    <xf numFmtId="0" fontId="90" fillId="0" borderId="18" xfId="91" applyFont="1" applyFill="1" applyBorder="1" applyAlignment="1" applyProtection="1">
      <alignment horizontal="center" vertical="center" shrinkToFit="1"/>
      <protection/>
    </xf>
    <xf numFmtId="0" fontId="90" fillId="0" borderId="0" xfId="91" applyFont="1" applyFill="1" applyAlignment="1" applyProtection="1">
      <alignment horizontal="center" vertical="center" shrinkToFit="1"/>
      <protection/>
    </xf>
    <xf numFmtId="0" fontId="90" fillId="0" borderId="0" xfId="91" applyFont="1" applyFill="1" applyAlignment="1" applyProtection="1">
      <alignment horizontal="center" vertical="top" shrinkToFit="1"/>
      <protection/>
    </xf>
    <xf numFmtId="0" fontId="86" fillId="0" borderId="0" xfId="91" applyFont="1" applyFill="1" applyBorder="1" applyAlignment="1" applyProtection="1">
      <alignment horizontal="center" vertical="center" shrinkToFit="1"/>
      <protection/>
    </xf>
    <xf numFmtId="0" fontId="85" fillId="0" borderId="0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83" applyNumberFormat="1" applyFont="1" applyFill="1" applyBorder="1" applyAlignment="1" applyProtection="1">
      <alignment vertical="center" shrinkToFit="1"/>
      <protection/>
    </xf>
    <xf numFmtId="197" fontId="85" fillId="0" borderId="0" xfId="83" applyNumberFormat="1" applyFont="1" applyFill="1" applyBorder="1" applyAlignment="1" applyProtection="1">
      <alignment horizontal="center" vertical="center" shrinkToFit="1"/>
      <protection/>
    </xf>
    <xf numFmtId="192" fontId="85" fillId="0" borderId="0" xfId="83" applyNumberFormat="1" applyFont="1" applyFill="1" applyBorder="1" applyAlignment="1" applyProtection="1">
      <alignment horizontal="center" vertical="center" shrinkToFit="1"/>
      <protection/>
    </xf>
    <xf numFmtId="0" fontId="85" fillId="0" borderId="0" xfId="91" applyFont="1" applyFill="1" applyBorder="1" applyAlignment="1" applyProtection="1">
      <alignment horizontal="left" vertical="center"/>
      <protection/>
    </xf>
    <xf numFmtId="0" fontId="85" fillId="0" borderId="0" xfId="91" applyFont="1" applyFill="1" applyBorder="1" applyAlignment="1" applyProtection="1">
      <alignment horizontal="center" vertical="center" shrinkToFit="1"/>
      <protection/>
    </xf>
    <xf numFmtId="192" fontId="85" fillId="0" borderId="0" xfId="83" applyNumberFormat="1" applyFont="1" applyFill="1" applyBorder="1" applyAlignment="1" applyProtection="1">
      <alignment vertical="center" shrinkToFit="1"/>
      <protection/>
    </xf>
    <xf numFmtId="0" fontId="86" fillId="0" borderId="0" xfId="91" applyFont="1" applyFill="1" applyBorder="1" applyAlignment="1" applyProtection="1">
      <alignment vertical="center" shrinkToFit="1"/>
      <protection/>
    </xf>
    <xf numFmtId="192" fontId="85" fillId="0" borderId="0" xfId="91" applyNumberFormat="1" applyFont="1" applyFill="1" applyBorder="1" applyAlignment="1" applyProtection="1">
      <alignment horizontal="center" vertical="center" shrinkToFit="1"/>
      <protection/>
    </xf>
    <xf numFmtId="192" fontId="85" fillId="0" borderId="0" xfId="91" applyNumberFormat="1" applyFont="1" applyFill="1" applyBorder="1" applyAlignment="1" applyProtection="1">
      <alignment vertical="center" shrinkToFit="1"/>
      <protection/>
    </xf>
    <xf numFmtId="0" fontId="85" fillId="0" borderId="0" xfId="91" applyFont="1" applyFill="1" applyBorder="1" applyAlignment="1" applyProtection="1">
      <alignment vertical="center"/>
      <protection/>
    </xf>
    <xf numFmtId="0" fontId="85" fillId="0" borderId="0" xfId="91" applyFont="1" applyFill="1" applyBorder="1" applyAlignment="1" applyProtection="1">
      <alignment vertical="center" shrinkToFit="1"/>
      <protection/>
    </xf>
    <xf numFmtId="0" fontId="85" fillId="0" borderId="0" xfId="91" applyFont="1" applyFill="1" applyAlignment="1" applyProtection="1">
      <alignment vertical="center" shrinkToFit="1"/>
      <protection/>
    </xf>
    <xf numFmtId="0" fontId="85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6" fillId="0" borderId="0" xfId="91" applyFont="1" applyFill="1" applyBorder="1" applyAlignment="1" applyProtection="1">
      <alignment vertical="top"/>
      <protection/>
    </xf>
    <xf numFmtId="2" fontId="86" fillId="6" borderId="11" xfId="91" applyNumberFormat="1" applyFont="1" applyFill="1" applyBorder="1" applyAlignment="1" applyProtection="1">
      <alignment horizontal="center" vertical="center" shrinkToFit="1"/>
      <protection/>
    </xf>
    <xf numFmtId="192" fontId="14" fillId="0" borderId="25" xfId="91" applyNumberFormat="1" applyFont="1" applyFill="1" applyBorder="1" applyAlignment="1" applyProtection="1">
      <alignment horizontal="center" vertical="top" shrinkToFit="1"/>
      <protection/>
    </xf>
    <xf numFmtId="192" fontId="85" fillId="0" borderId="25" xfId="91" applyNumberFormat="1" applyFont="1" applyFill="1" applyBorder="1" applyAlignment="1" applyProtection="1">
      <alignment horizontal="center" vertical="top" shrinkToFit="1"/>
      <protection/>
    </xf>
    <xf numFmtId="1" fontId="25" fillId="0" borderId="11" xfId="91" applyNumberFormat="1" applyFont="1" applyFill="1" applyBorder="1" applyAlignment="1" applyProtection="1">
      <alignment horizontal="right" shrinkToFi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14" fillId="0" borderId="0" xfId="91" applyNumberFormat="1" applyFont="1" applyFill="1" applyBorder="1" applyAlignment="1" applyProtection="1">
      <alignment horizontal="left" vertical="center" indent="12"/>
      <protection/>
    </xf>
    <xf numFmtId="0" fontId="84" fillId="0" borderId="0" xfId="91" applyNumberFormat="1" applyFont="1" applyFill="1" applyBorder="1" applyAlignment="1" applyProtection="1">
      <alignment horizontal="left" vertical="center" indent="12"/>
      <protection/>
    </xf>
    <xf numFmtId="0" fontId="91" fillId="0" borderId="0" xfId="91" applyNumberFormat="1" applyFont="1" applyFill="1" applyBorder="1" applyAlignment="1" applyProtection="1">
      <alignment horizontal="left" vertical="center" indent="12"/>
      <protection/>
    </xf>
    <xf numFmtId="0" fontId="92" fillId="0" borderId="0" xfId="91" applyNumberFormat="1" applyFont="1" applyFill="1" applyBorder="1" applyAlignment="1" applyProtection="1">
      <alignment horizontal="left" vertical="center" indent="12"/>
      <protection/>
    </xf>
    <xf numFmtId="0" fontId="93" fillId="0" borderId="0" xfId="91" applyNumberFormat="1" applyFont="1" applyFill="1" applyBorder="1" applyAlignment="1" applyProtection="1">
      <alignment horizontal="left" vertical="center" indent="12"/>
      <protection/>
    </xf>
    <xf numFmtId="0" fontId="94" fillId="0" borderId="0" xfId="91" applyNumberFormat="1" applyFont="1" applyFill="1" applyBorder="1" applyAlignment="1" applyProtection="1">
      <alignment horizontal="left" vertical="center" indent="12"/>
      <protection/>
    </xf>
    <xf numFmtId="0" fontId="22" fillId="0" borderId="14" xfId="93" applyFont="1" applyFill="1" applyBorder="1" applyAlignment="1" applyProtection="1">
      <alignment vertical="center"/>
      <protection/>
    </xf>
    <xf numFmtId="0" fontId="22" fillId="0" borderId="15" xfId="64" applyFont="1" applyFill="1" applyBorder="1" applyAlignment="1" applyProtection="1">
      <alignment horizontal="right" vertical="center"/>
      <protection/>
    </xf>
    <xf numFmtId="0" fontId="22" fillId="0" borderId="12" xfId="93" applyFont="1" applyFill="1" applyBorder="1" applyAlignment="1" applyProtection="1">
      <alignment horizontal="center" vertical="center"/>
      <protection/>
    </xf>
    <xf numFmtId="0" fontId="22" fillId="0" borderId="0" xfId="93" applyFont="1" applyFill="1" applyBorder="1" applyAlignment="1" applyProtection="1">
      <alignment vertical="center" wrapText="1"/>
      <protection/>
    </xf>
    <xf numFmtId="0" fontId="23" fillId="0" borderId="0" xfId="93" applyFont="1" applyAlignment="1" applyProtection="1">
      <alignment vertical="center"/>
      <protection/>
    </xf>
    <xf numFmtId="0" fontId="23" fillId="0" borderId="12" xfId="64" applyFont="1" applyFill="1" applyBorder="1" applyAlignment="1" applyProtection="1">
      <alignment horizontal="left" vertical="center"/>
      <protection/>
    </xf>
    <xf numFmtId="0" fontId="22" fillId="0" borderId="12" xfId="93" applyFont="1" applyBorder="1" applyAlignment="1" applyProtection="1">
      <alignment horizontal="center" vertical="center"/>
      <protection/>
    </xf>
    <xf numFmtId="2" fontId="23" fillId="0" borderId="12" xfId="64" applyNumberFormat="1" applyFont="1" applyFill="1" applyBorder="1" applyAlignment="1" applyProtection="1">
      <alignment horizontal="left" vertical="center"/>
      <protection/>
    </xf>
    <xf numFmtId="0" fontId="23" fillId="0" borderId="0" xfId="50" applyFont="1" applyAlignment="1" applyProtection="1">
      <alignment vertical="center"/>
      <protection/>
    </xf>
    <xf numFmtId="192" fontId="23" fillId="0" borderId="12" xfId="50" applyNumberFormat="1" applyFont="1" applyBorder="1" applyAlignment="1" applyProtection="1">
      <alignment horizontal="left" vertical="center"/>
      <protection/>
    </xf>
    <xf numFmtId="192" fontId="23" fillId="0" borderId="12" xfId="64" applyNumberFormat="1" applyFont="1" applyFill="1" applyBorder="1" applyAlignment="1" applyProtection="1">
      <alignment horizontal="left" vertical="center"/>
      <protection/>
    </xf>
    <xf numFmtId="0" fontId="95" fillId="35" borderId="12" xfId="64" applyFont="1" applyFill="1" applyBorder="1" applyAlignment="1" applyProtection="1">
      <alignment horizontal="center" vertical="center"/>
      <protection locked="0"/>
    </xf>
    <xf numFmtId="0" fontId="23" fillId="0" borderId="0" xfId="64" applyFont="1" applyAlignment="1" applyProtection="1">
      <alignment vertical="center"/>
      <protection/>
    </xf>
    <xf numFmtId="0" fontId="23" fillId="0" borderId="0" xfId="93" applyFont="1" applyProtection="1">
      <alignment/>
      <protection/>
    </xf>
    <xf numFmtId="0" fontId="23" fillId="0" borderId="0" xfId="93" applyFont="1" applyAlignment="1" applyProtection="1">
      <alignment horizontal="right"/>
      <protection/>
    </xf>
    <xf numFmtId="195" fontId="96" fillId="0" borderId="0" xfId="93" applyNumberFormat="1" applyFont="1" applyFill="1" applyBorder="1" applyAlignment="1" applyProtection="1">
      <alignment horizontal="center"/>
      <protection/>
    </xf>
    <xf numFmtId="0" fontId="22" fillId="0" borderId="0" xfId="93" applyFont="1" applyAlignment="1" applyProtection="1">
      <alignment vertical="center"/>
      <protection/>
    </xf>
    <xf numFmtId="0" fontId="23" fillId="0" borderId="0" xfId="62" applyFont="1" applyAlignment="1" applyProtection="1">
      <alignment vertical="center"/>
      <protection/>
    </xf>
    <xf numFmtId="0" fontId="22" fillId="0" borderId="0" xfId="65" applyFont="1" applyFill="1" applyBorder="1" applyAlignment="1" applyProtection="1">
      <alignment horizontal="center" vertical="center"/>
      <protection/>
    </xf>
    <xf numFmtId="0" fontId="23" fillId="0" borderId="11" xfId="93" applyFont="1" applyFill="1" applyBorder="1" applyAlignment="1" applyProtection="1">
      <alignment horizontal="center" vertical="center"/>
      <protection/>
    </xf>
    <xf numFmtId="0" fontId="22" fillId="12" borderId="11" xfId="62" applyFont="1" applyFill="1" applyBorder="1" applyAlignment="1" applyProtection="1">
      <alignment horizontal="center" vertical="center" shrinkToFit="1"/>
      <protection/>
    </xf>
    <xf numFmtId="0" fontId="22" fillId="12" borderId="11" xfId="62" applyFont="1" applyFill="1" applyBorder="1" applyAlignment="1" applyProtection="1">
      <alignment horizontal="center" vertical="center"/>
      <protection/>
    </xf>
    <xf numFmtId="0" fontId="23" fillId="0" borderId="0" xfId="62" applyFont="1" applyFill="1" applyBorder="1" applyAlignment="1" applyProtection="1">
      <alignment vertical="center" wrapText="1"/>
      <protection/>
    </xf>
    <xf numFmtId="1" fontId="23" fillId="0" borderId="11" xfId="77" applyNumberFormat="1" applyFont="1" applyFill="1" applyBorder="1" applyAlignment="1" applyProtection="1">
      <alignment horizontal="center" vertical="center" wrapText="1"/>
      <protection/>
    </xf>
    <xf numFmtId="1" fontId="23" fillId="38" borderId="11" xfId="77" applyNumberFormat="1" applyFont="1" applyFill="1" applyBorder="1" applyAlignment="1" applyProtection="1">
      <alignment horizontal="center" vertical="center" wrapText="1"/>
      <protection/>
    </xf>
    <xf numFmtId="194" fontId="22" fillId="0" borderId="11" xfId="35" applyNumberFormat="1" applyFont="1" applyFill="1" applyBorder="1" applyAlignment="1" applyProtection="1">
      <alignment horizontal="center" vertical="center"/>
      <protection/>
    </xf>
    <xf numFmtId="193" fontId="23" fillId="0" borderId="11" xfId="62" applyNumberFormat="1" applyFont="1" applyFill="1" applyBorder="1" applyAlignment="1" applyProtection="1">
      <alignment horizontal="center" vertical="center"/>
      <protection/>
    </xf>
    <xf numFmtId="0" fontId="23" fillId="0" borderId="0" xfId="62" applyFont="1" applyAlignment="1" applyProtection="1">
      <alignment vertical="top"/>
      <protection/>
    </xf>
    <xf numFmtId="0" fontId="23" fillId="0" borderId="0" xfId="62" applyFont="1" applyBorder="1" applyAlignment="1" applyProtection="1">
      <alignment vertical="top"/>
      <protection/>
    </xf>
    <xf numFmtId="2" fontId="23" fillId="0" borderId="0" xfId="77" applyNumberFormat="1" applyFont="1" applyFill="1" applyBorder="1" applyAlignment="1" applyProtection="1">
      <alignment horizontal="center" vertical="top" wrapText="1"/>
      <protection/>
    </xf>
    <xf numFmtId="0" fontId="22" fillId="0" borderId="0" xfId="62" applyFont="1" applyAlignment="1" applyProtection="1">
      <alignment horizontal="center" vertical="top"/>
      <protection/>
    </xf>
    <xf numFmtId="2" fontId="90" fillId="0" borderId="0" xfId="62" applyNumberFormat="1" applyFont="1" applyAlignment="1" applyProtection="1">
      <alignment vertical="center"/>
      <protection/>
    </xf>
    <xf numFmtId="0" fontId="90" fillId="0" borderId="0" xfId="62" applyFont="1" applyAlignment="1" applyProtection="1">
      <alignment vertical="center"/>
      <protection/>
    </xf>
    <xf numFmtId="194" fontId="22" fillId="37" borderId="11" xfId="35" applyNumberFormat="1" applyFont="1" applyFill="1" applyBorder="1" applyAlignment="1" applyProtection="1">
      <alignment horizontal="center" vertical="center"/>
      <protection/>
    </xf>
    <xf numFmtId="0" fontId="23" fillId="0" borderId="0" xfId="62" applyFont="1" applyBorder="1" applyAlignment="1" applyProtection="1">
      <alignment horizontal="right" vertical="center" wrapText="1"/>
      <protection/>
    </xf>
    <xf numFmtId="194" fontId="22" fillId="0" borderId="0" xfId="35" applyNumberFormat="1" applyFont="1" applyFill="1" applyBorder="1" applyAlignment="1" applyProtection="1">
      <alignment horizontal="center" vertical="center"/>
      <protection/>
    </xf>
    <xf numFmtId="0" fontId="96" fillId="0" borderId="0" xfId="62" applyFont="1" applyAlignment="1" applyProtection="1">
      <alignment vertical="center"/>
      <protection/>
    </xf>
    <xf numFmtId="0" fontId="23" fillId="0" borderId="0" xfId="62" applyFont="1" applyAlignment="1" applyProtection="1">
      <alignment horizontal="center" vertical="center"/>
      <protection/>
    </xf>
    <xf numFmtId="0" fontId="22" fillId="38" borderId="11" xfId="62" applyFont="1" applyFill="1" applyBorder="1" applyAlignment="1" applyProtection="1">
      <alignment horizontal="center" vertical="top" wrapText="1"/>
      <protection/>
    </xf>
    <xf numFmtId="0" fontId="96" fillId="0" borderId="0" xfId="62" applyFont="1" applyAlignment="1" applyProtection="1">
      <alignment horizontal="center" vertical="center"/>
      <protection/>
    </xf>
    <xf numFmtId="0" fontId="90" fillId="0" borderId="0" xfId="62" applyFont="1" applyAlignment="1" applyProtection="1">
      <alignment horizontal="center" vertical="center"/>
      <protection/>
    </xf>
    <xf numFmtId="0" fontId="23" fillId="0" borderId="0" xfId="62" applyFont="1" applyAlignment="1" applyProtection="1">
      <alignment horizontal="left" vertical="center" indent="1"/>
      <protection/>
    </xf>
    <xf numFmtId="14" fontId="23" fillId="35" borderId="11" xfId="62" applyNumberFormat="1" applyFont="1" applyFill="1" applyBorder="1" applyAlignment="1" applyProtection="1">
      <alignment horizontal="center" vertical="center" wrapText="1"/>
      <protection locked="0"/>
    </xf>
    <xf numFmtId="14" fontId="96" fillId="0" borderId="26" xfId="62" applyNumberFormat="1" applyFont="1" applyBorder="1" applyAlignment="1" applyProtection="1">
      <alignment horizontal="left" vertical="center" indent="1"/>
      <protection/>
    </xf>
    <xf numFmtId="0" fontId="96" fillId="0" borderId="0" xfId="62" applyNumberFormat="1" applyFont="1" applyAlignment="1" applyProtection="1">
      <alignment horizontal="left" vertical="center" indent="1"/>
      <protection/>
    </xf>
    <xf numFmtId="14" fontId="90" fillId="0" borderId="0" xfId="62" applyNumberFormat="1" applyFont="1" applyAlignment="1" applyProtection="1">
      <alignment horizontal="left" vertical="center" indent="1"/>
      <protection/>
    </xf>
    <xf numFmtId="0" fontId="90" fillId="0" borderId="0" xfId="62" applyFont="1" applyAlignment="1" applyProtection="1">
      <alignment horizontal="left" vertical="center" indent="1"/>
      <protection/>
    </xf>
    <xf numFmtId="0" fontId="90" fillId="0" borderId="0" xfId="62" applyNumberFormat="1" applyFont="1" applyAlignment="1" applyProtection="1">
      <alignment horizontal="left" vertical="center" indent="1"/>
      <protection/>
    </xf>
    <xf numFmtId="14" fontId="23" fillId="35" borderId="13" xfId="62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62" applyFont="1" applyBorder="1" applyAlignment="1" applyProtection="1">
      <alignment vertical="top" wrapText="1"/>
      <protection/>
    </xf>
    <xf numFmtId="0" fontId="23" fillId="0" borderId="0" xfId="63" applyFont="1" applyProtection="1">
      <alignment/>
      <protection/>
    </xf>
    <xf numFmtId="0" fontId="23" fillId="0" borderId="0" xfId="50" applyFont="1" applyAlignment="1" applyProtection="1">
      <alignment/>
      <protection/>
    </xf>
    <xf numFmtId="0" fontId="23" fillId="0" borderId="0" xfId="50" applyFont="1" applyProtection="1">
      <alignment/>
      <protection/>
    </xf>
    <xf numFmtId="0" fontId="86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192" fontId="86" fillId="0" borderId="18" xfId="83" applyNumberFormat="1" applyFont="1" applyFill="1" applyBorder="1" applyAlignment="1" applyProtection="1">
      <alignment horizontal="center" vertical="center" shrinkToFit="1"/>
      <protection/>
    </xf>
    <xf numFmtId="192" fontId="86" fillId="0" borderId="17" xfId="83" applyNumberFormat="1" applyFont="1" applyFill="1" applyBorder="1" applyAlignment="1" applyProtection="1">
      <alignment horizontal="center" vertical="center" shrinkToFit="1"/>
      <protection/>
    </xf>
    <xf numFmtId="0" fontId="17" fillId="6" borderId="14" xfId="91" applyFont="1" applyFill="1" applyBorder="1" applyAlignment="1" applyProtection="1">
      <alignment horizontal="left" vertical="center" wrapText="1"/>
      <protection/>
    </xf>
    <xf numFmtId="0" fontId="17" fillId="6" borderId="12" xfId="91" applyFont="1" applyFill="1" applyBorder="1" applyAlignment="1" applyProtection="1">
      <alignment horizontal="left" vertical="center" wrapText="1"/>
      <protection/>
    </xf>
    <xf numFmtId="0" fontId="14" fillId="0" borderId="24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0" xfId="91" applyFont="1" applyFill="1" applyBorder="1" applyAlignment="1" applyProtection="1">
      <alignment horizontal="center" vertical="center" shrinkToFit="1"/>
      <protection/>
    </xf>
    <xf numFmtId="0" fontId="13" fillId="0" borderId="22" xfId="91" applyFont="1" applyFill="1" applyBorder="1" applyAlignment="1" applyProtection="1">
      <alignment horizontal="center" vertical="center" shrinkToFit="1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0" xfId="91" applyFont="1" applyFill="1" applyBorder="1" applyAlignment="1" applyProtection="1">
      <alignment horizontal="center" vertical="center" shrinkToFit="1"/>
      <protection/>
    </xf>
    <xf numFmtId="0" fontId="12" fillId="0" borderId="22" xfId="91" applyFont="1" applyFill="1" applyBorder="1" applyAlignment="1" applyProtection="1">
      <alignment horizontal="center" vertical="center" shrinkToFit="1"/>
      <protection/>
    </xf>
    <xf numFmtId="0" fontId="97" fillId="6" borderId="14" xfId="91" applyFont="1" applyFill="1" applyBorder="1" applyAlignment="1" applyProtection="1">
      <alignment horizontal="left" vertical="center" wrapText="1"/>
      <protection/>
    </xf>
    <xf numFmtId="0" fontId="97" fillId="6" borderId="12" xfId="91" applyFont="1" applyFill="1" applyBorder="1" applyAlignment="1" applyProtection="1">
      <alignment horizontal="left" vertical="center" wrapText="1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2" xfId="91" applyNumberFormat="1" applyFont="1" applyFill="1" applyBorder="1" applyAlignment="1" applyProtection="1">
      <alignment horizontal="center" vertical="center" shrinkToFit="1"/>
      <protection/>
    </xf>
    <xf numFmtId="0" fontId="12" fillId="0" borderId="20" xfId="91" applyFont="1" applyFill="1" applyBorder="1" applyAlignment="1" applyProtection="1">
      <alignment horizontal="center" vertical="center" wrapText="1" shrinkToFit="1"/>
      <protection/>
    </xf>
    <xf numFmtId="0" fontId="12" fillId="0" borderId="22" xfId="91" applyFont="1" applyFill="1" applyBorder="1" applyAlignment="1" applyProtection="1">
      <alignment horizontal="center" vertical="center" wrapText="1" shrinkToFit="1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6" fillId="0" borderId="11" xfId="91" applyNumberFormat="1" applyFont="1" applyFill="1" applyBorder="1" applyAlignment="1" applyProtection="1">
      <alignment horizontal="center" vertical="center"/>
      <protection/>
    </xf>
    <xf numFmtId="192" fontId="27" fillId="0" borderId="11" xfId="91" applyNumberFormat="1" applyFont="1" applyFill="1" applyBorder="1" applyAlignment="1" applyProtection="1">
      <alignment horizontal="center" vertical="center"/>
      <protection/>
    </xf>
    <xf numFmtId="0" fontId="13" fillId="0" borderId="27" xfId="91" applyFont="1" applyFill="1" applyBorder="1" applyAlignment="1" applyProtection="1">
      <alignment horizontal="center" vertical="center"/>
      <protection/>
    </xf>
    <xf numFmtId="0" fontId="13" fillId="0" borderId="28" xfId="91" applyFont="1" applyFill="1" applyBorder="1" applyAlignment="1" applyProtection="1">
      <alignment horizontal="center" vertical="center"/>
      <protection/>
    </xf>
    <xf numFmtId="0" fontId="13" fillId="0" borderId="29" xfId="91" applyFont="1" applyFill="1" applyBorder="1" applyAlignment="1" applyProtection="1">
      <alignment horizontal="center" vertical="center"/>
      <protection/>
    </xf>
    <xf numFmtId="0" fontId="13" fillId="0" borderId="30" xfId="91" applyFont="1" applyFill="1" applyBorder="1" applyAlignment="1" applyProtection="1">
      <alignment horizontal="center" vertical="center"/>
      <protection locked="0"/>
    </xf>
    <xf numFmtId="0" fontId="13" fillId="0" borderId="31" xfId="91" applyFont="1" applyFill="1" applyBorder="1" applyAlignment="1" applyProtection="1">
      <alignment horizontal="center" vertical="center"/>
      <protection locked="0"/>
    </xf>
    <xf numFmtId="0" fontId="13" fillId="0" borderId="32" xfId="91" applyFont="1" applyFill="1" applyBorder="1" applyAlignment="1" applyProtection="1">
      <alignment horizontal="center" vertical="center"/>
      <protection locked="0"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3" fillId="0" borderId="33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34" xfId="91" applyFont="1" applyFill="1" applyBorder="1" applyAlignment="1" applyProtection="1">
      <alignment horizontal="center" vertical="center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82" fillId="0" borderId="0" xfId="50" applyFont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35" xfId="62" applyFont="1" applyBorder="1" applyAlignment="1" applyProtection="1">
      <alignment horizontal="right" vertical="center" wrapText="1"/>
      <protection/>
    </xf>
    <xf numFmtId="0" fontId="3" fillId="0" borderId="26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9" borderId="0" xfId="93" applyFont="1" applyFill="1" applyAlignment="1" applyProtection="1">
      <alignment horizontal="left" vertical="top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26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0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4" fillId="0" borderId="0" xfId="50" applyFont="1" applyAlignment="1" applyProtection="1">
      <alignment horizontal="left"/>
      <protection/>
    </xf>
    <xf numFmtId="0" fontId="13" fillId="0" borderId="26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23" fillId="0" borderId="0" xfId="50" applyFont="1" applyAlignment="1" applyProtection="1">
      <alignment horizontal="left"/>
      <protection/>
    </xf>
    <xf numFmtId="0" fontId="23" fillId="35" borderId="0" xfId="50" applyFont="1" applyFill="1" applyAlignment="1" applyProtection="1">
      <alignment horizontal="left" vertical="top" wrapText="1"/>
      <protection locked="0"/>
    </xf>
    <xf numFmtId="49" fontId="98" fillId="35" borderId="0" xfId="50" applyNumberFormat="1" applyFont="1" applyFill="1" applyAlignment="1" applyProtection="1">
      <alignment horizontal="left" vertical="top" wrapText="1"/>
      <protection locked="0"/>
    </xf>
    <xf numFmtId="49" fontId="23" fillId="35" borderId="0" xfId="50" applyNumberFormat="1" applyFont="1" applyFill="1" applyAlignment="1" applyProtection="1">
      <alignment horizontal="left" vertical="top" wrapText="1"/>
      <protection locked="0"/>
    </xf>
    <xf numFmtId="0" fontId="23" fillId="0" borderId="14" xfId="62" applyFont="1" applyBorder="1" applyAlignment="1" applyProtection="1">
      <alignment horizontal="left" vertical="center" wrapText="1" indent="1"/>
      <protection/>
    </xf>
    <xf numFmtId="0" fontId="23" fillId="0" borderId="15" xfId="62" applyFont="1" applyBorder="1" applyAlignment="1" applyProtection="1">
      <alignment horizontal="left" vertical="center" wrapText="1" indent="1"/>
      <protection/>
    </xf>
    <xf numFmtId="0" fontId="23" fillId="0" borderId="12" xfId="62" applyFont="1" applyBorder="1" applyAlignment="1" applyProtection="1">
      <alignment horizontal="left" vertical="center" wrapText="1" indent="1"/>
      <protection/>
    </xf>
    <xf numFmtId="0" fontId="23" fillId="0" borderId="14" xfId="64" applyFont="1" applyBorder="1" applyAlignment="1" applyProtection="1">
      <alignment horizontal="center" vertical="center"/>
      <protection/>
    </xf>
    <xf numFmtId="0" fontId="23" fillId="0" borderId="12" xfId="64" applyFont="1" applyBorder="1" applyAlignment="1" applyProtection="1">
      <alignment horizontal="center" vertical="center"/>
      <protection/>
    </xf>
    <xf numFmtId="0" fontId="22" fillId="0" borderId="0" xfId="62" applyFont="1" applyAlignment="1" applyProtection="1">
      <alignment horizontal="left" vertical="center"/>
      <protection/>
    </xf>
    <xf numFmtId="0" fontId="23" fillId="33" borderId="0" xfId="62" applyFont="1" applyFill="1" applyBorder="1" applyAlignment="1" applyProtection="1">
      <alignment horizontal="left" vertical="top" wrapText="1" indent="1"/>
      <protection/>
    </xf>
    <xf numFmtId="0" fontId="23" fillId="0" borderId="11" xfId="62" applyFont="1" applyBorder="1" applyAlignment="1" applyProtection="1">
      <alignment horizontal="right" vertical="center" wrapText="1" indent="1"/>
      <protection/>
    </xf>
    <xf numFmtId="0" fontId="23" fillId="0" borderId="11" xfId="62" applyFont="1" applyBorder="1" applyAlignment="1" applyProtection="1">
      <alignment horizontal="right" vertical="center" indent="1"/>
      <protection/>
    </xf>
    <xf numFmtId="0" fontId="22" fillId="38" borderId="11" xfId="62" applyFont="1" applyFill="1" applyBorder="1" applyAlignment="1" applyProtection="1">
      <alignment horizontal="center" vertical="top" wrapText="1"/>
      <protection/>
    </xf>
    <xf numFmtId="0" fontId="22" fillId="38" borderId="11" xfId="64" applyFont="1" applyFill="1" applyBorder="1" applyAlignment="1" applyProtection="1">
      <alignment horizontal="center" vertical="center"/>
      <protection/>
    </xf>
    <xf numFmtId="0" fontId="22" fillId="0" borderId="26" xfId="93" applyFont="1" applyFill="1" applyBorder="1" applyAlignment="1" applyProtection="1">
      <alignment horizontal="left" vertical="center" wrapText="1"/>
      <protection/>
    </xf>
    <xf numFmtId="0" fontId="22" fillId="0" borderId="0" xfId="93" applyFont="1" applyFill="1" applyBorder="1" applyAlignment="1" applyProtection="1">
      <alignment horizontal="left" vertical="center" wrapText="1"/>
      <protection/>
    </xf>
    <xf numFmtId="0" fontId="22" fillId="0" borderId="14" xfId="93" applyFont="1" applyFill="1" applyBorder="1" applyAlignment="1" applyProtection="1">
      <alignment vertical="center"/>
      <protection/>
    </xf>
    <xf numFmtId="0" fontId="22" fillId="0" borderId="15" xfId="93" applyFont="1" applyFill="1" applyBorder="1" applyAlignment="1" applyProtection="1">
      <alignment vertical="center"/>
      <protection/>
    </xf>
    <xf numFmtId="0" fontId="23" fillId="12" borderId="11" xfId="62" applyFont="1" applyFill="1" applyBorder="1" applyAlignment="1" applyProtection="1">
      <alignment horizontal="center" vertical="center"/>
      <protection/>
    </xf>
    <xf numFmtId="0" fontId="4" fillId="0" borderId="26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26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  <xf numFmtId="0" fontId="82" fillId="0" borderId="0" xfId="50" applyFont="1" applyAlignment="1" applyProtection="1">
      <alignment horizontal="left" vertical="center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5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781050</xdr:colOff>
      <xdr:row>17</xdr:row>
      <xdr:rowOff>47625</xdr:rowOff>
    </xdr:from>
    <xdr:to>
      <xdr:col>1</xdr:col>
      <xdr:colOff>990600</xdr:colOff>
      <xdr:row>17</xdr:row>
      <xdr:rowOff>266700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1152525" y="5610225"/>
          <a:ext cx="209550" cy="219075"/>
        </a:xfrm>
        <a:prstGeom prst="rect">
          <a:avLst/>
        </a:prstGeom>
        <a:solidFill>
          <a:srgbClr val="00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771525</xdr:colOff>
      <xdr:row>18</xdr:row>
      <xdr:rowOff>47625</xdr:rowOff>
    </xdr:from>
    <xdr:to>
      <xdr:col>1</xdr:col>
      <xdr:colOff>990600</xdr:colOff>
      <xdr:row>18</xdr:row>
      <xdr:rowOff>266700</xdr:rowOff>
    </xdr:to>
    <xdr:sp>
      <xdr:nvSpPr>
        <xdr:cNvPr id="4" name="สี่เหลี่ยมผืนผ้า 4"/>
        <xdr:cNvSpPr>
          <a:spLocks/>
        </xdr:cNvSpPr>
      </xdr:nvSpPr>
      <xdr:spPr>
        <a:xfrm>
          <a:off x="1143000" y="5915025"/>
          <a:ext cx="219075" cy="219075"/>
        </a:xfrm>
        <a:prstGeom prst="rect">
          <a:avLst/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771525</xdr:colOff>
      <xdr:row>19</xdr:row>
      <xdr:rowOff>47625</xdr:rowOff>
    </xdr:from>
    <xdr:to>
      <xdr:col>1</xdr:col>
      <xdr:colOff>990600</xdr:colOff>
      <xdr:row>19</xdr:row>
      <xdr:rowOff>266700</xdr:rowOff>
    </xdr:to>
    <xdr:sp>
      <xdr:nvSpPr>
        <xdr:cNvPr id="5" name="สี่เหลี่ยมผืนผ้า 5"/>
        <xdr:cNvSpPr>
          <a:spLocks/>
        </xdr:cNvSpPr>
      </xdr:nvSpPr>
      <xdr:spPr>
        <a:xfrm>
          <a:off x="1143000" y="6219825"/>
          <a:ext cx="219075" cy="219075"/>
        </a:xfrm>
        <a:prstGeom prst="rect">
          <a:avLst/>
        </a:prstGeom>
        <a:solidFill>
          <a:srgbClr val="FFC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771525</xdr:colOff>
      <xdr:row>20</xdr:row>
      <xdr:rowOff>47625</xdr:rowOff>
    </xdr:from>
    <xdr:to>
      <xdr:col>1</xdr:col>
      <xdr:colOff>981075</xdr:colOff>
      <xdr:row>20</xdr:row>
      <xdr:rowOff>266700</xdr:rowOff>
    </xdr:to>
    <xdr:sp>
      <xdr:nvSpPr>
        <xdr:cNvPr id="6" name="สี่เหลี่ยมผืนผ้า 6"/>
        <xdr:cNvSpPr>
          <a:spLocks/>
        </xdr:cNvSpPr>
      </xdr:nvSpPr>
      <xdr:spPr>
        <a:xfrm>
          <a:off x="1143000" y="6524625"/>
          <a:ext cx="209550" cy="219075"/>
        </a:xfrm>
        <a:prstGeom prst="rect">
          <a:avLst/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771525</xdr:colOff>
      <xdr:row>21</xdr:row>
      <xdr:rowOff>47625</xdr:rowOff>
    </xdr:from>
    <xdr:to>
      <xdr:col>1</xdr:col>
      <xdr:colOff>981075</xdr:colOff>
      <xdr:row>21</xdr:row>
      <xdr:rowOff>257175</xdr:rowOff>
    </xdr:to>
    <xdr:sp>
      <xdr:nvSpPr>
        <xdr:cNvPr id="7" name="สี่เหลี่ยมผืนผ้า 7"/>
        <xdr:cNvSpPr>
          <a:spLocks/>
        </xdr:cNvSpPr>
      </xdr:nvSpPr>
      <xdr:spPr>
        <a:xfrm>
          <a:off x="1143000" y="6829425"/>
          <a:ext cx="209550" cy="209550"/>
        </a:xfrm>
        <a:prstGeom prst="rect">
          <a:avLst/>
        </a:prstGeom>
        <a:solidFill>
          <a:srgbClr val="93CDDD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771525</xdr:colOff>
      <xdr:row>22</xdr:row>
      <xdr:rowOff>47625</xdr:rowOff>
    </xdr:from>
    <xdr:to>
      <xdr:col>1</xdr:col>
      <xdr:colOff>981075</xdr:colOff>
      <xdr:row>22</xdr:row>
      <xdr:rowOff>257175</xdr:rowOff>
    </xdr:to>
    <xdr:sp>
      <xdr:nvSpPr>
        <xdr:cNvPr id="8" name="สี่เหลี่ยมผืนผ้า 8"/>
        <xdr:cNvSpPr>
          <a:spLocks/>
        </xdr:cNvSpPr>
      </xdr:nvSpPr>
      <xdr:spPr>
        <a:xfrm>
          <a:off x="1143000" y="7134225"/>
          <a:ext cx="209550" cy="209550"/>
        </a:xfrm>
        <a:prstGeom prst="rect">
          <a:avLst/>
        </a:prstGeom>
        <a:solidFill>
          <a:srgbClr val="31859C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0%20&#3626;&#3635;&#3609;&#3633;&#3585;&#3591;&#3634;&#3609;&#3648;&#3621;&#3586;&#3634;&#3608;&#3636;&#3585;&#3634;&#3619;&#3626;&#3635;&#3609;&#3633;&#3585;&#3591;&#3634;&#3609;&#3629;&#3633;&#3618;&#3585;&#3634;&#3619;&#3626;&#3641;&#3591;&#3626;&#3640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2.1 (สนผ.) (สทส.)"/>
      <sheetName val="2.2 (สนผ.)"/>
      <sheetName val="2.3 (สพร.)"/>
      <sheetName val="2.7"/>
      <sheetName val="4.1"/>
      <sheetName val="5.1(1)"/>
      <sheetName val="3.10 (ทุกสำนักงาน)"/>
      <sheetName val="3.11 (สบท.)"/>
      <sheetName val="4.1. (สทส.)"/>
      <sheetName val="4.2 (ทุกสำนักงาน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9"/>
  <sheetViews>
    <sheetView tabSelected="1" zoomScaleSheetLayoutView="110" workbookViewId="0" topLeftCell="A1">
      <selection activeCell="V12" sqref="V12"/>
    </sheetView>
  </sheetViews>
  <sheetFormatPr defaultColWidth="9.140625" defaultRowHeight="15"/>
  <cols>
    <col min="1" max="1" width="5.57421875" style="215" customWidth="1"/>
    <col min="2" max="2" width="47.28125" style="196" customWidth="1"/>
    <col min="3" max="3" width="6.421875" style="126" customWidth="1"/>
    <col min="4" max="5" width="6.7109375" style="126" customWidth="1"/>
    <col min="6" max="10" width="5.140625" style="127" customWidth="1"/>
    <col min="11" max="11" width="8.8515625" style="127" customWidth="1"/>
    <col min="12" max="12" width="9.140625" style="202" customWidth="1"/>
    <col min="13" max="13" width="3.7109375" style="202" customWidth="1"/>
    <col min="14" max="14" width="9.57421875" style="202" customWidth="1"/>
    <col min="15" max="16384" width="9.00390625" style="125" customWidth="1"/>
  </cols>
  <sheetData>
    <row r="1" spans="1:14" ht="20.25">
      <c r="A1" s="214"/>
      <c r="B1" s="195"/>
      <c r="C1" s="325" t="s">
        <v>50</v>
      </c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</row>
    <row r="2" spans="1:14" ht="20.25">
      <c r="A2" s="214"/>
      <c r="B2" s="195"/>
      <c r="C2" s="325" t="s">
        <v>113</v>
      </c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</row>
    <row r="3" ht="15.75" customHeight="1" thickBot="1">
      <c r="N3" s="203"/>
    </row>
    <row r="4" spans="1:14" ht="24" customHeight="1" thickTop="1">
      <c r="A4" s="328" t="s">
        <v>87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30"/>
    </row>
    <row r="5" spans="1:14" ht="24" customHeight="1">
      <c r="A5" s="335" t="s">
        <v>138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7"/>
    </row>
    <row r="6" spans="1:14" ht="24" customHeight="1" thickBot="1">
      <c r="A6" s="331" t="s">
        <v>121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3"/>
    </row>
    <row r="7" spans="1:14" ht="18" customHeight="1" thickTop="1">
      <c r="A7" s="216"/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</row>
    <row r="8" spans="1:14" s="130" customFormat="1" ht="20.25">
      <c r="A8" s="334" t="s">
        <v>39</v>
      </c>
      <c r="B8" s="334"/>
      <c r="C8" s="310" t="s">
        <v>104</v>
      </c>
      <c r="D8" s="313" t="s">
        <v>38</v>
      </c>
      <c r="E8" s="313" t="s">
        <v>122</v>
      </c>
      <c r="F8" s="117" t="s">
        <v>6</v>
      </c>
      <c r="G8" s="129"/>
      <c r="H8" s="129"/>
      <c r="I8" s="129"/>
      <c r="J8" s="129"/>
      <c r="K8" s="322" t="s">
        <v>2</v>
      </c>
      <c r="L8" s="323"/>
      <c r="M8" s="323"/>
      <c r="N8" s="324"/>
    </row>
    <row r="9" spans="1:14" s="130" customFormat="1" ht="17.25" customHeight="1">
      <c r="A9" s="334"/>
      <c r="B9" s="334"/>
      <c r="C9" s="311"/>
      <c r="D9" s="314"/>
      <c r="E9" s="320"/>
      <c r="F9" s="318">
        <v>1</v>
      </c>
      <c r="G9" s="318">
        <v>2</v>
      </c>
      <c r="H9" s="318">
        <v>3</v>
      </c>
      <c r="I9" s="318">
        <v>4</v>
      </c>
      <c r="J9" s="318">
        <v>5</v>
      </c>
      <c r="K9" s="204" t="s">
        <v>40</v>
      </c>
      <c r="L9" s="205" t="s">
        <v>99</v>
      </c>
      <c r="M9" s="326" t="s">
        <v>129</v>
      </c>
      <c r="N9" s="206" t="s">
        <v>41</v>
      </c>
    </row>
    <row r="10" spans="1:14" s="130" customFormat="1" ht="21.75" customHeight="1">
      <c r="A10" s="334"/>
      <c r="B10" s="334"/>
      <c r="C10" s="312"/>
      <c r="D10" s="315"/>
      <c r="E10" s="321"/>
      <c r="F10" s="319"/>
      <c r="G10" s="319"/>
      <c r="H10" s="319"/>
      <c r="I10" s="319"/>
      <c r="J10" s="319"/>
      <c r="K10" s="207" t="s">
        <v>42</v>
      </c>
      <c r="L10" s="208" t="s">
        <v>43</v>
      </c>
      <c r="M10" s="327"/>
      <c r="N10" s="209" t="s">
        <v>44</v>
      </c>
    </row>
    <row r="11" spans="1:14" s="137" customFormat="1" ht="24.75" customHeight="1">
      <c r="A11" s="316" t="s">
        <v>98</v>
      </c>
      <c r="B11" s="317"/>
      <c r="C11" s="132"/>
      <c r="D11" s="133">
        <f>SUM(D12:D12)</f>
        <v>7</v>
      </c>
      <c r="E11" s="239">
        <f>SUM(E12)</f>
        <v>41.1764705882353</v>
      </c>
      <c r="F11" s="134"/>
      <c r="G11" s="134"/>
      <c r="H11" s="134"/>
      <c r="I11" s="134"/>
      <c r="J11" s="134"/>
      <c r="K11" s="134"/>
      <c r="L11" s="135" t="e">
        <f>SUM(N12:N12)*E15/E11</f>
        <v>#DIV/0!</v>
      </c>
      <c r="M11" s="242" t="e">
        <f>L11</f>
        <v>#DIV/0!</v>
      </c>
      <c r="N11" s="136"/>
    </row>
    <row r="12" spans="1:14" s="148" customFormat="1" ht="42" customHeight="1">
      <c r="A12" s="218">
        <v>3.1</v>
      </c>
      <c r="B12" s="198" t="s">
        <v>101</v>
      </c>
      <c r="C12" s="144" t="s">
        <v>46</v>
      </c>
      <c r="D12" s="145">
        <v>7</v>
      </c>
      <c r="E12" s="146">
        <f>D12*100/D15</f>
        <v>41.1764705882353</v>
      </c>
      <c r="F12" s="142">
        <v>40</v>
      </c>
      <c r="G12" s="142">
        <v>50</v>
      </c>
      <c r="H12" s="142">
        <v>60</v>
      </c>
      <c r="I12" s="142">
        <v>70</v>
      </c>
      <c r="J12" s="142">
        <v>80</v>
      </c>
      <c r="K12" s="146" t="e">
        <f>'3.10'!D4</f>
        <v>#DIV/0!</v>
      </c>
      <c r="L12" s="240" t="e">
        <f>'3.10'!D6</f>
        <v>#DIV/0!</v>
      </c>
      <c r="M12" s="242" t="e">
        <f>L12</f>
        <v>#DIV/0!</v>
      </c>
      <c r="N12" s="147" t="e">
        <f>E12*L12/E15</f>
        <v>#DIV/0!</v>
      </c>
    </row>
    <row r="13" spans="1:14" s="130" customFormat="1" ht="24.75" customHeight="1">
      <c r="A13" s="307" t="s">
        <v>119</v>
      </c>
      <c r="B13" s="308"/>
      <c r="C13" s="149"/>
      <c r="D13" s="133">
        <f>SUM(D14:D14)</f>
        <v>10</v>
      </c>
      <c r="E13" s="239">
        <f>SUM(E14)</f>
        <v>58.8235294117647</v>
      </c>
      <c r="F13" s="134"/>
      <c r="G13" s="134"/>
      <c r="H13" s="134"/>
      <c r="I13" s="134"/>
      <c r="J13" s="134"/>
      <c r="K13" s="150"/>
      <c r="L13" s="135">
        <f>SUM(N14:N14)*E15/E13</f>
        <v>1.0000000000000002</v>
      </c>
      <c r="M13" s="242">
        <f>L13</f>
        <v>1.0000000000000002</v>
      </c>
      <c r="N13" s="136"/>
    </row>
    <row r="14" spans="1:14" s="139" customFormat="1" ht="69" customHeight="1">
      <c r="A14" s="217">
        <v>4.2</v>
      </c>
      <c r="B14" s="197" t="s">
        <v>114</v>
      </c>
      <c r="C14" s="140" t="s">
        <v>45</v>
      </c>
      <c r="D14" s="141">
        <v>10</v>
      </c>
      <c r="E14" s="143">
        <f>D14*100/D15</f>
        <v>58.8235294117647</v>
      </c>
      <c r="F14" s="151">
        <v>1</v>
      </c>
      <c r="G14" s="151" t="s">
        <v>137</v>
      </c>
      <c r="H14" s="151">
        <v>2</v>
      </c>
      <c r="I14" s="151" t="s">
        <v>137</v>
      </c>
      <c r="J14" s="151">
        <v>3</v>
      </c>
      <c r="K14" s="143">
        <f>'4.2 (ทุกสำนักงาน)'!D3</f>
        <v>1</v>
      </c>
      <c r="L14" s="241">
        <f>'4.2 (ทุกสำนักงาน)'!D5</f>
        <v>1</v>
      </c>
      <c r="M14" s="242">
        <f>L14</f>
        <v>1</v>
      </c>
      <c r="N14" s="138">
        <f>E14*L14/E15</f>
        <v>0.5882352941176471</v>
      </c>
    </row>
    <row r="15" spans="1:14" s="158" customFormat="1" ht="24" customHeight="1">
      <c r="A15" s="219"/>
      <c r="B15" s="199"/>
      <c r="C15" s="152" t="s">
        <v>47</v>
      </c>
      <c r="D15" s="153">
        <f>SUM(D11+D13)</f>
        <v>17</v>
      </c>
      <c r="E15" s="153">
        <f>E13+E11</f>
        <v>100</v>
      </c>
      <c r="F15" s="154"/>
      <c r="G15" s="154"/>
      <c r="H15" s="154"/>
      <c r="I15" s="155"/>
      <c r="J15" s="155"/>
      <c r="K15" s="156"/>
      <c r="L15" s="305" t="s">
        <v>48</v>
      </c>
      <c r="M15" s="306"/>
      <c r="N15" s="157" t="e">
        <f>SUM(N12:N14)</f>
        <v>#DIV/0!</v>
      </c>
    </row>
    <row r="16" spans="1:14" s="158" customFormat="1" ht="24" customHeight="1">
      <c r="A16" s="220"/>
      <c r="B16" s="238" t="s">
        <v>120</v>
      </c>
      <c r="C16" s="222"/>
      <c r="D16" s="222"/>
      <c r="E16" s="222"/>
      <c r="F16" s="223"/>
      <c r="G16" s="223"/>
      <c r="H16" s="223"/>
      <c r="I16" s="224"/>
      <c r="J16" s="224"/>
      <c r="K16" s="225"/>
      <c r="L16" s="226"/>
      <c r="M16" s="229"/>
      <c r="N16" s="159"/>
    </row>
    <row r="17" spans="1:14" s="158" customFormat="1" ht="24" customHeight="1">
      <c r="A17" s="220"/>
      <c r="B17" s="237" t="s">
        <v>106</v>
      </c>
      <c r="C17" s="230"/>
      <c r="D17" s="230"/>
      <c r="E17" s="230"/>
      <c r="F17" s="223"/>
      <c r="G17" s="223"/>
      <c r="H17" s="223"/>
      <c r="I17" s="223"/>
      <c r="J17" s="223"/>
      <c r="K17" s="223"/>
      <c r="L17" s="231"/>
      <c r="M17" s="232"/>
      <c r="N17" s="159"/>
    </row>
    <row r="18" spans="1:14" s="158" customFormat="1" ht="24" customHeight="1">
      <c r="A18" s="220"/>
      <c r="B18" s="244" t="s">
        <v>123</v>
      </c>
      <c r="C18" s="233" t="s">
        <v>112</v>
      </c>
      <c r="D18" s="234"/>
      <c r="E18" s="234"/>
      <c r="F18" s="235"/>
      <c r="G18" s="228"/>
      <c r="H18" s="223"/>
      <c r="I18" s="223"/>
      <c r="J18" s="223"/>
      <c r="K18" s="223"/>
      <c r="L18" s="231"/>
      <c r="M18" s="232"/>
      <c r="N18" s="159"/>
    </row>
    <row r="19" spans="1:14" s="158" customFormat="1" ht="24" customHeight="1">
      <c r="A19" s="220"/>
      <c r="B19" s="245" t="s">
        <v>124</v>
      </c>
      <c r="C19" s="233" t="s">
        <v>107</v>
      </c>
      <c r="D19" s="234"/>
      <c r="E19" s="234"/>
      <c r="F19" s="235"/>
      <c r="G19" s="228"/>
      <c r="H19" s="223"/>
      <c r="I19" s="223"/>
      <c r="J19" s="223"/>
      <c r="K19" s="223"/>
      <c r="L19" s="231"/>
      <c r="M19" s="232"/>
      <c r="N19" s="159"/>
    </row>
    <row r="20" spans="1:14" s="158" customFormat="1" ht="24" customHeight="1">
      <c r="A20" s="220"/>
      <c r="B20" s="246" t="s">
        <v>125</v>
      </c>
      <c r="C20" s="236" t="s">
        <v>108</v>
      </c>
      <c r="D20" s="235"/>
      <c r="E20" s="235"/>
      <c r="F20" s="235"/>
      <c r="G20" s="235"/>
      <c r="H20" s="223"/>
      <c r="I20" s="223"/>
      <c r="J20" s="223"/>
      <c r="K20" s="223"/>
      <c r="L20" s="231"/>
      <c r="M20" s="232"/>
      <c r="N20" s="159"/>
    </row>
    <row r="21" spans="1:14" s="137" customFormat="1" ht="24" customHeight="1">
      <c r="A21" s="220"/>
      <c r="B21" s="247" t="s">
        <v>126</v>
      </c>
      <c r="C21" s="227" t="s">
        <v>109</v>
      </c>
      <c r="D21" s="228"/>
      <c r="E21" s="228"/>
      <c r="F21" s="228"/>
      <c r="G21" s="228"/>
      <c r="H21" s="223"/>
      <c r="I21" s="223"/>
      <c r="J21" s="223"/>
      <c r="K21" s="223"/>
      <c r="L21" s="231"/>
      <c r="M21" s="232"/>
      <c r="N21" s="159"/>
    </row>
    <row r="22" spans="1:14" s="137" customFormat="1" ht="24" customHeight="1">
      <c r="A22" s="220"/>
      <c r="B22" s="248" t="s">
        <v>127</v>
      </c>
      <c r="C22" s="227" t="s">
        <v>111</v>
      </c>
      <c r="D22" s="228"/>
      <c r="E22" s="228"/>
      <c r="F22" s="223"/>
      <c r="G22" s="223"/>
      <c r="H22" s="223"/>
      <c r="I22" s="223"/>
      <c r="J22" s="223"/>
      <c r="K22" s="223"/>
      <c r="L22" s="231"/>
      <c r="M22" s="232"/>
      <c r="N22" s="159"/>
    </row>
    <row r="23" spans="1:14" s="137" customFormat="1" ht="24" customHeight="1">
      <c r="A23" s="220"/>
      <c r="B23" s="249" t="s">
        <v>128</v>
      </c>
      <c r="C23" s="227" t="s">
        <v>110</v>
      </c>
      <c r="D23" s="228"/>
      <c r="E23" s="228"/>
      <c r="F23" s="223"/>
      <c r="G23" s="223"/>
      <c r="H23" s="223"/>
      <c r="I23" s="223"/>
      <c r="J23" s="223"/>
      <c r="K23" s="223"/>
      <c r="L23" s="231"/>
      <c r="M23" s="232"/>
      <c r="N23" s="159"/>
    </row>
    <row r="24" spans="1:14" s="131" customFormat="1" ht="20.25">
      <c r="A24" s="221"/>
      <c r="B24" s="200"/>
      <c r="C24" s="161"/>
      <c r="D24" s="161"/>
      <c r="E24" s="161"/>
      <c r="F24" s="160"/>
      <c r="G24" s="160"/>
      <c r="H24" s="160"/>
      <c r="I24" s="160"/>
      <c r="J24" s="160"/>
      <c r="K24" s="160"/>
      <c r="L24" s="210"/>
      <c r="M24" s="211"/>
      <c r="N24" s="210"/>
    </row>
    <row r="25" spans="1:14" s="131" customFormat="1" ht="20.25">
      <c r="A25" s="221"/>
      <c r="B25" s="200"/>
      <c r="C25" s="161"/>
      <c r="D25" s="161"/>
      <c r="E25" s="161"/>
      <c r="F25" s="160"/>
      <c r="G25" s="160"/>
      <c r="H25" s="160"/>
      <c r="I25" s="160"/>
      <c r="J25" s="160"/>
      <c r="K25" s="160"/>
      <c r="L25" s="210"/>
      <c r="M25" s="211"/>
      <c r="N25" s="210"/>
    </row>
    <row r="26" spans="2:14" ht="20.25">
      <c r="B26" s="201"/>
      <c r="C26" s="162"/>
      <c r="D26" s="162"/>
      <c r="E26" s="162"/>
      <c r="F26" s="163"/>
      <c r="G26" s="163"/>
      <c r="H26" s="163"/>
      <c r="I26" s="163"/>
      <c r="J26" s="163"/>
      <c r="K26" s="163"/>
      <c r="L26" s="211"/>
      <c r="M26" s="211"/>
      <c r="N26" s="211"/>
    </row>
    <row r="27" spans="3:14" ht="20.25">
      <c r="C27" s="164"/>
      <c r="D27" s="164"/>
      <c r="E27" s="164"/>
      <c r="F27" s="165"/>
      <c r="G27" s="165"/>
      <c r="H27" s="165"/>
      <c r="I27" s="165"/>
      <c r="J27" s="165"/>
      <c r="K27" s="165"/>
      <c r="L27" s="212"/>
      <c r="M27" s="212"/>
      <c r="N27" s="212"/>
    </row>
    <row r="28" spans="3:14" ht="20.25">
      <c r="C28" s="164"/>
      <c r="D28" s="164"/>
      <c r="E28" s="164"/>
      <c r="F28" s="165"/>
      <c r="G28" s="165"/>
      <c r="H28" s="165"/>
      <c r="I28" s="165"/>
      <c r="J28" s="165"/>
      <c r="K28" s="165"/>
      <c r="L28" s="212"/>
      <c r="M28" s="212"/>
      <c r="N28" s="212"/>
    </row>
    <row r="29" spans="3:14" ht="20.25">
      <c r="C29" s="164"/>
      <c r="D29" s="164"/>
      <c r="E29" s="164"/>
      <c r="F29" s="165"/>
      <c r="G29" s="165"/>
      <c r="H29" s="165"/>
      <c r="I29" s="165"/>
      <c r="J29" s="165"/>
      <c r="K29" s="165"/>
      <c r="L29" s="212"/>
      <c r="M29" s="212"/>
      <c r="N29" s="212"/>
    </row>
    <row r="30" spans="3:14" ht="20.25">
      <c r="C30" s="164"/>
      <c r="D30" s="164"/>
      <c r="E30" s="164"/>
      <c r="F30" s="165"/>
      <c r="G30" s="165"/>
      <c r="H30" s="165"/>
      <c r="I30" s="165"/>
      <c r="J30" s="165"/>
      <c r="K30" s="165"/>
      <c r="L30" s="212"/>
      <c r="M30" s="212"/>
      <c r="N30" s="212"/>
    </row>
    <row r="31" spans="3:14" ht="20.25">
      <c r="C31" s="164"/>
      <c r="D31" s="164"/>
      <c r="E31" s="164"/>
      <c r="F31" s="165"/>
      <c r="G31" s="165"/>
      <c r="H31" s="165"/>
      <c r="I31" s="165"/>
      <c r="J31" s="165"/>
      <c r="K31" s="165"/>
      <c r="L31" s="212"/>
      <c r="M31" s="212"/>
      <c r="N31" s="212"/>
    </row>
    <row r="32" spans="3:14" ht="20.25">
      <c r="C32" s="164"/>
      <c r="D32" s="164"/>
      <c r="E32" s="164"/>
      <c r="F32" s="165"/>
      <c r="G32" s="165"/>
      <c r="H32" s="165"/>
      <c r="I32" s="165"/>
      <c r="J32" s="165"/>
      <c r="K32" s="165"/>
      <c r="L32" s="212"/>
      <c r="M32" s="212"/>
      <c r="N32" s="212"/>
    </row>
    <row r="33" spans="3:14" ht="20.25">
      <c r="C33" s="164"/>
      <c r="D33" s="164"/>
      <c r="E33" s="164"/>
      <c r="F33" s="165"/>
      <c r="G33" s="165"/>
      <c r="H33" s="165"/>
      <c r="I33" s="165"/>
      <c r="J33" s="165"/>
      <c r="K33" s="165"/>
      <c r="L33" s="212"/>
      <c r="M33" s="212"/>
      <c r="N33" s="212"/>
    </row>
    <row r="34" spans="3:14" ht="20.25">
      <c r="C34" s="164"/>
      <c r="D34" s="164"/>
      <c r="E34" s="164"/>
      <c r="F34" s="165"/>
      <c r="G34" s="165"/>
      <c r="H34" s="165"/>
      <c r="I34" s="165"/>
      <c r="J34" s="165"/>
      <c r="K34" s="165"/>
      <c r="L34" s="212"/>
      <c r="M34" s="212"/>
      <c r="N34" s="212"/>
    </row>
    <row r="35" spans="1:218" s="128" customFormat="1" ht="20.25">
      <c r="A35" s="215"/>
      <c r="B35" s="196"/>
      <c r="C35" s="164"/>
      <c r="D35" s="164"/>
      <c r="E35" s="164"/>
      <c r="F35" s="165"/>
      <c r="G35" s="165"/>
      <c r="H35" s="165"/>
      <c r="I35" s="165"/>
      <c r="J35" s="165"/>
      <c r="K35" s="213"/>
      <c r="L35" s="212"/>
      <c r="M35" s="212"/>
      <c r="N35" s="212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5"/>
      <c r="DE35" s="125"/>
      <c r="DF35" s="125"/>
      <c r="DG35" s="125"/>
      <c r="DH35" s="125"/>
      <c r="DI35" s="125"/>
      <c r="DJ35" s="125"/>
      <c r="DK35" s="125"/>
      <c r="DL35" s="125"/>
      <c r="DM35" s="125"/>
      <c r="DN35" s="125"/>
      <c r="DO35" s="125"/>
      <c r="DP35" s="125"/>
      <c r="DQ35" s="125"/>
      <c r="DR35" s="125"/>
      <c r="DS35" s="125"/>
      <c r="DT35" s="125"/>
      <c r="DU35" s="125"/>
      <c r="DV35" s="125"/>
      <c r="DW35" s="125"/>
      <c r="DX35" s="125"/>
      <c r="DY35" s="125"/>
      <c r="DZ35" s="125"/>
      <c r="EA35" s="125"/>
      <c r="EB35" s="125"/>
      <c r="EC35" s="125"/>
      <c r="ED35" s="125"/>
      <c r="EE35" s="125"/>
      <c r="EF35" s="125"/>
      <c r="EG35" s="125"/>
      <c r="EH35" s="125"/>
      <c r="EI35" s="125"/>
      <c r="EJ35" s="125"/>
      <c r="EK35" s="125"/>
      <c r="EL35" s="125"/>
      <c r="EM35" s="125"/>
      <c r="EN35" s="125"/>
      <c r="EO35" s="125"/>
      <c r="EP35" s="125"/>
      <c r="EQ35" s="125"/>
      <c r="ER35" s="125"/>
      <c r="ES35" s="125"/>
      <c r="ET35" s="125"/>
      <c r="EU35" s="125"/>
      <c r="EV35" s="125"/>
      <c r="EW35" s="125"/>
      <c r="EX35" s="125"/>
      <c r="EY35" s="125"/>
      <c r="EZ35" s="125"/>
      <c r="FA35" s="125"/>
      <c r="FB35" s="125"/>
      <c r="FC35" s="125"/>
      <c r="FD35" s="125"/>
      <c r="FE35" s="125"/>
      <c r="FF35" s="125"/>
      <c r="FG35" s="125"/>
      <c r="FH35" s="125"/>
      <c r="FI35" s="125"/>
      <c r="FJ35" s="125"/>
      <c r="FK35" s="125"/>
      <c r="FL35" s="125"/>
      <c r="FM35" s="125"/>
      <c r="FN35" s="125"/>
      <c r="FO35" s="125"/>
      <c r="FP35" s="125"/>
      <c r="FQ35" s="125"/>
      <c r="FR35" s="125"/>
      <c r="FS35" s="125"/>
      <c r="FT35" s="125"/>
      <c r="FU35" s="125"/>
      <c r="FV35" s="125"/>
      <c r="FW35" s="125"/>
      <c r="FX35" s="125"/>
      <c r="FY35" s="125"/>
      <c r="FZ35" s="125"/>
      <c r="GA35" s="125"/>
      <c r="GB35" s="125"/>
      <c r="GC35" s="125"/>
      <c r="GD35" s="125"/>
      <c r="GE35" s="125"/>
      <c r="GF35" s="125"/>
      <c r="GG35" s="125"/>
      <c r="GH35" s="125"/>
      <c r="GI35" s="125"/>
      <c r="GJ35" s="125"/>
      <c r="GK35" s="125"/>
      <c r="GL35" s="125"/>
      <c r="GM35" s="125"/>
      <c r="GN35" s="125"/>
      <c r="GO35" s="125"/>
      <c r="GP35" s="125"/>
      <c r="GQ35" s="125"/>
      <c r="GR35" s="125"/>
      <c r="GS35" s="125"/>
      <c r="GT35" s="125"/>
      <c r="GU35" s="125"/>
      <c r="GV35" s="125"/>
      <c r="GW35" s="125"/>
      <c r="GX35" s="125"/>
      <c r="GY35" s="125"/>
      <c r="GZ35" s="125"/>
      <c r="HA35" s="125"/>
      <c r="HB35" s="125"/>
      <c r="HC35" s="125"/>
      <c r="HD35" s="125"/>
      <c r="HE35" s="125"/>
      <c r="HF35" s="125"/>
      <c r="HG35" s="125"/>
      <c r="HH35" s="125"/>
      <c r="HI35" s="125"/>
      <c r="HJ35" s="125"/>
    </row>
    <row r="36" spans="1:218" s="128" customFormat="1" ht="20.25">
      <c r="A36" s="215"/>
      <c r="B36" s="196"/>
      <c r="C36" s="164"/>
      <c r="D36" s="164"/>
      <c r="E36" s="164"/>
      <c r="F36" s="165"/>
      <c r="G36" s="165"/>
      <c r="H36" s="165"/>
      <c r="I36" s="165"/>
      <c r="J36" s="165"/>
      <c r="K36" s="213"/>
      <c r="L36" s="212"/>
      <c r="M36" s="212"/>
      <c r="N36" s="212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5"/>
      <c r="DE36" s="125"/>
      <c r="DF36" s="125"/>
      <c r="DG36" s="125"/>
      <c r="DH36" s="125"/>
      <c r="DI36" s="125"/>
      <c r="DJ36" s="125"/>
      <c r="DK36" s="125"/>
      <c r="DL36" s="125"/>
      <c r="DM36" s="125"/>
      <c r="DN36" s="125"/>
      <c r="DO36" s="125"/>
      <c r="DP36" s="125"/>
      <c r="DQ36" s="125"/>
      <c r="DR36" s="125"/>
      <c r="DS36" s="125"/>
      <c r="DT36" s="125"/>
      <c r="DU36" s="125"/>
      <c r="DV36" s="125"/>
      <c r="DW36" s="125"/>
      <c r="DX36" s="125"/>
      <c r="DY36" s="125"/>
      <c r="DZ36" s="125"/>
      <c r="EA36" s="125"/>
      <c r="EB36" s="125"/>
      <c r="EC36" s="125"/>
      <c r="ED36" s="125"/>
      <c r="EE36" s="125"/>
      <c r="EF36" s="125"/>
      <c r="EG36" s="125"/>
      <c r="EH36" s="125"/>
      <c r="EI36" s="125"/>
      <c r="EJ36" s="125"/>
      <c r="EK36" s="125"/>
      <c r="EL36" s="125"/>
      <c r="EM36" s="125"/>
      <c r="EN36" s="125"/>
      <c r="EO36" s="125"/>
      <c r="EP36" s="125"/>
      <c r="EQ36" s="125"/>
      <c r="ER36" s="125"/>
      <c r="ES36" s="125"/>
      <c r="ET36" s="125"/>
      <c r="EU36" s="125"/>
      <c r="EV36" s="125"/>
      <c r="EW36" s="125"/>
      <c r="EX36" s="125"/>
      <c r="EY36" s="125"/>
      <c r="EZ36" s="125"/>
      <c r="FA36" s="125"/>
      <c r="FB36" s="125"/>
      <c r="FC36" s="125"/>
      <c r="FD36" s="125"/>
      <c r="FE36" s="125"/>
      <c r="FF36" s="125"/>
      <c r="FG36" s="125"/>
      <c r="FH36" s="125"/>
      <c r="FI36" s="125"/>
      <c r="FJ36" s="125"/>
      <c r="FK36" s="125"/>
      <c r="FL36" s="125"/>
      <c r="FM36" s="125"/>
      <c r="FN36" s="125"/>
      <c r="FO36" s="125"/>
      <c r="FP36" s="125"/>
      <c r="FQ36" s="125"/>
      <c r="FR36" s="125"/>
      <c r="FS36" s="125"/>
      <c r="FT36" s="125"/>
      <c r="FU36" s="125"/>
      <c r="FV36" s="125"/>
      <c r="FW36" s="125"/>
      <c r="FX36" s="125"/>
      <c r="FY36" s="125"/>
      <c r="FZ36" s="125"/>
      <c r="GA36" s="125"/>
      <c r="GB36" s="125"/>
      <c r="GC36" s="125"/>
      <c r="GD36" s="125"/>
      <c r="GE36" s="125"/>
      <c r="GF36" s="125"/>
      <c r="GG36" s="125"/>
      <c r="GH36" s="125"/>
      <c r="GI36" s="125"/>
      <c r="GJ36" s="125"/>
      <c r="GK36" s="125"/>
      <c r="GL36" s="125"/>
      <c r="GM36" s="125"/>
      <c r="GN36" s="125"/>
      <c r="GO36" s="125"/>
      <c r="GP36" s="125"/>
      <c r="GQ36" s="125"/>
      <c r="GR36" s="125"/>
      <c r="GS36" s="125"/>
      <c r="GT36" s="125"/>
      <c r="GU36" s="125"/>
      <c r="GV36" s="125"/>
      <c r="GW36" s="125"/>
      <c r="GX36" s="125"/>
      <c r="GY36" s="125"/>
      <c r="GZ36" s="125"/>
      <c r="HA36" s="125"/>
      <c r="HB36" s="125"/>
      <c r="HC36" s="125"/>
      <c r="HD36" s="125"/>
      <c r="HE36" s="125"/>
      <c r="HF36" s="125"/>
      <c r="HG36" s="125"/>
      <c r="HH36" s="125"/>
      <c r="HI36" s="125"/>
      <c r="HJ36" s="125"/>
    </row>
    <row r="37" spans="3:14" ht="20.25">
      <c r="C37" s="164"/>
      <c r="D37" s="164"/>
      <c r="E37" s="164"/>
      <c r="F37" s="165"/>
      <c r="G37" s="165"/>
      <c r="H37" s="165"/>
      <c r="I37" s="165"/>
      <c r="J37" s="165"/>
      <c r="K37" s="165"/>
      <c r="L37" s="212"/>
      <c r="M37" s="212"/>
      <c r="N37" s="212"/>
    </row>
    <row r="38" spans="3:14" ht="20.25">
      <c r="C38" s="164"/>
      <c r="D38" s="164"/>
      <c r="E38" s="164"/>
      <c r="F38" s="165"/>
      <c r="G38" s="165"/>
      <c r="H38" s="165"/>
      <c r="I38" s="165"/>
      <c r="J38" s="165"/>
      <c r="K38" s="165"/>
      <c r="L38" s="212"/>
      <c r="M38" s="212"/>
      <c r="N38" s="212"/>
    </row>
    <row r="39" spans="3:14" ht="20.25">
      <c r="C39" s="164"/>
      <c r="D39" s="164"/>
      <c r="E39" s="164"/>
      <c r="F39" s="165"/>
      <c r="G39" s="165"/>
      <c r="H39" s="165"/>
      <c r="I39" s="165"/>
      <c r="J39" s="165"/>
      <c r="K39" s="165"/>
      <c r="L39" s="212"/>
      <c r="M39" s="212"/>
      <c r="N39" s="212"/>
    </row>
    <row r="40" spans="3:14" ht="20.25">
      <c r="C40" s="164"/>
      <c r="D40" s="164"/>
      <c r="E40" s="164"/>
      <c r="F40" s="165"/>
      <c r="G40" s="165"/>
      <c r="H40" s="165"/>
      <c r="I40" s="165"/>
      <c r="J40" s="165"/>
      <c r="K40" s="165"/>
      <c r="L40" s="212"/>
      <c r="M40" s="212"/>
      <c r="N40" s="212"/>
    </row>
    <row r="41" spans="3:14" ht="20.25">
      <c r="C41" s="164"/>
      <c r="D41" s="164"/>
      <c r="E41" s="164"/>
      <c r="F41" s="165"/>
      <c r="G41" s="165"/>
      <c r="H41" s="165"/>
      <c r="I41" s="165"/>
      <c r="J41" s="165"/>
      <c r="K41" s="165"/>
      <c r="L41" s="212"/>
      <c r="M41" s="212"/>
      <c r="N41" s="212"/>
    </row>
    <row r="42" spans="3:14" ht="20.25">
      <c r="C42" s="164"/>
      <c r="D42" s="164"/>
      <c r="E42" s="164"/>
      <c r="F42" s="165"/>
      <c r="G42" s="165"/>
      <c r="H42" s="165"/>
      <c r="I42" s="165"/>
      <c r="J42" s="165"/>
      <c r="K42" s="165"/>
      <c r="L42" s="212"/>
      <c r="M42" s="212"/>
      <c r="N42" s="212"/>
    </row>
    <row r="43" spans="3:14" ht="20.25">
      <c r="C43" s="164"/>
      <c r="D43" s="164"/>
      <c r="E43" s="164"/>
      <c r="F43" s="165"/>
      <c r="G43" s="165"/>
      <c r="H43" s="165"/>
      <c r="I43" s="165"/>
      <c r="J43" s="165"/>
      <c r="K43" s="165"/>
      <c r="L43" s="212"/>
      <c r="M43" s="212"/>
      <c r="N43" s="212"/>
    </row>
    <row r="44" spans="3:14" ht="20.25">
      <c r="C44" s="164"/>
      <c r="D44" s="164"/>
      <c r="E44" s="164"/>
      <c r="F44" s="165"/>
      <c r="G44" s="165"/>
      <c r="H44" s="165"/>
      <c r="I44" s="165"/>
      <c r="J44" s="165"/>
      <c r="K44" s="165"/>
      <c r="L44" s="212"/>
      <c r="M44" s="212"/>
      <c r="N44" s="212"/>
    </row>
    <row r="45" spans="3:14" ht="20.25">
      <c r="C45" s="164"/>
      <c r="D45" s="164"/>
      <c r="E45" s="164"/>
      <c r="F45" s="165"/>
      <c r="G45" s="165"/>
      <c r="H45" s="165"/>
      <c r="I45" s="165"/>
      <c r="J45" s="165"/>
      <c r="K45" s="165"/>
      <c r="L45" s="212"/>
      <c r="M45" s="212"/>
      <c r="N45" s="212"/>
    </row>
    <row r="46" spans="3:14" ht="20.25">
      <c r="C46" s="164"/>
      <c r="D46" s="164"/>
      <c r="E46" s="164"/>
      <c r="F46" s="165"/>
      <c r="G46" s="165"/>
      <c r="H46" s="165"/>
      <c r="I46" s="165"/>
      <c r="J46" s="165"/>
      <c r="K46" s="165"/>
      <c r="L46" s="212"/>
      <c r="M46" s="212"/>
      <c r="N46" s="212"/>
    </row>
    <row r="47" spans="3:14" ht="20.25">
      <c r="C47" s="164"/>
      <c r="D47" s="164"/>
      <c r="E47" s="164"/>
      <c r="F47" s="165"/>
      <c r="G47" s="165"/>
      <c r="H47" s="165"/>
      <c r="I47" s="165"/>
      <c r="J47" s="165"/>
      <c r="K47" s="165"/>
      <c r="L47" s="212"/>
      <c r="M47" s="212"/>
      <c r="N47" s="212"/>
    </row>
    <row r="48" spans="3:14" ht="20.25">
      <c r="C48" s="164"/>
      <c r="D48" s="164"/>
      <c r="E48" s="164"/>
      <c r="F48" s="165"/>
      <c r="G48" s="165"/>
      <c r="H48" s="165"/>
      <c r="I48" s="165"/>
      <c r="J48" s="165"/>
      <c r="K48" s="165"/>
      <c r="L48" s="212"/>
      <c r="M48" s="212"/>
      <c r="N48" s="212"/>
    </row>
    <row r="49" spans="3:14" ht="20.25">
      <c r="C49" s="164"/>
      <c r="D49" s="164"/>
      <c r="E49" s="164"/>
      <c r="F49" s="165"/>
      <c r="G49" s="165"/>
      <c r="H49" s="165"/>
      <c r="I49" s="165"/>
      <c r="J49" s="165"/>
      <c r="K49" s="165"/>
      <c r="L49" s="212"/>
      <c r="M49" s="212"/>
      <c r="N49" s="212"/>
    </row>
    <row r="50" spans="3:14" ht="20.25">
      <c r="C50" s="164"/>
      <c r="D50" s="164"/>
      <c r="E50" s="164"/>
      <c r="F50" s="165"/>
      <c r="G50" s="165"/>
      <c r="H50" s="165"/>
      <c r="I50" s="165"/>
      <c r="J50" s="165"/>
      <c r="K50" s="165"/>
      <c r="L50" s="212"/>
      <c r="M50" s="212"/>
      <c r="N50" s="212"/>
    </row>
    <row r="51" spans="3:14" ht="20.25">
      <c r="C51" s="164"/>
      <c r="D51" s="164"/>
      <c r="E51" s="164"/>
      <c r="F51" s="165"/>
      <c r="G51" s="165"/>
      <c r="H51" s="165"/>
      <c r="I51" s="165"/>
      <c r="J51" s="165"/>
      <c r="K51" s="165"/>
      <c r="L51" s="212"/>
      <c r="M51" s="212"/>
      <c r="N51" s="212"/>
    </row>
    <row r="52" spans="3:14" ht="20.25">
      <c r="C52" s="164"/>
      <c r="D52" s="164"/>
      <c r="E52" s="164"/>
      <c r="F52" s="165"/>
      <c r="G52" s="165"/>
      <c r="H52" s="165"/>
      <c r="I52" s="165"/>
      <c r="J52" s="165"/>
      <c r="K52" s="165"/>
      <c r="L52" s="212"/>
      <c r="M52" s="212"/>
      <c r="N52" s="212"/>
    </row>
    <row r="53" spans="3:14" ht="20.25">
      <c r="C53" s="164"/>
      <c r="D53" s="164"/>
      <c r="E53" s="164"/>
      <c r="F53" s="165"/>
      <c r="G53" s="165"/>
      <c r="H53" s="165"/>
      <c r="I53" s="165"/>
      <c r="J53" s="165"/>
      <c r="K53" s="165"/>
      <c r="L53" s="212"/>
      <c r="M53" s="212"/>
      <c r="N53" s="212"/>
    </row>
    <row r="54" spans="3:14" ht="20.25">
      <c r="C54" s="164"/>
      <c r="D54" s="164"/>
      <c r="E54" s="164"/>
      <c r="F54" s="165"/>
      <c r="G54" s="165"/>
      <c r="H54" s="165"/>
      <c r="I54" s="165"/>
      <c r="J54" s="165"/>
      <c r="K54" s="165"/>
      <c r="L54" s="212"/>
      <c r="M54" s="212"/>
      <c r="N54" s="212"/>
    </row>
    <row r="55" spans="3:14" ht="20.25">
      <c r="C55" s="164"/>
      <c r="D55" s="164"/>
      <c r="E55" s="164"/>
      <c r="F55" s="165"/>
      <c r="G55" s="165"/>
      <c r="H55" s="165"/>
      <c r="I55" s="165"/>
      <c r="J55" s="165"/>
      <c r="K55" s="165"/>
      <c r="L55" s="212"/>
      <c r="M55" s="212"/>
      <c r="N55" s="212"/>
    </row>
    <row r="56" spans="3:14" ht="20.25">
      <c r="C56" s="164"/>
      <c r="D56" s="164"/>
      <c r="E56" s="164"/>
      <c r="F56" s="165"/>
      <c r="G56" s="165"/>
      <c r="H56" s="165"/>
      <c r="I56" s="165"/>
      <c r="J56" s="165"/>
      <c r="K56" s="165"/>
      <c r="L56" s="212"/>
      <c r="M56" s="212"/>
      <c r="N56" s="212"/>
    </row>
    <row r="57" spans="3:14" ht="20.25">
      <c r="C57" s="164"/>
      <c r="D57" s="164"/>
      <c r="E57" s="164"/>
      <c r="F57" s="165"/>
      <c r="G57" s="165"/>
      <c r="H57" s="165"/>
      <c r="I57" s="165"/>
      <c r="J57" s="165"/>
      <c r="K57" s="165"/>
      <c r="L57" s="212"/>
      <c r="M57" s="212"/>
      <c r="N57" s="212"/>
    </row>
    <row r="58" spans="3:14" ht="20.25">
      <c r="C58" s="164"/>
      <c r="D58" s="164"/>
      <c r="E58" s="164"/>
      <c r="F58" s="165"/>
      <c r="G58" s="165"/>
      <c r="H58" s="165"/>
      <c r="I58" s="165"/>
      <c r="J58" s="165"/>
      <c r="K58" s="165"/>
      <c r="L58" s="212"/>
      <c r="M58" s="212"/>
      <c r="N58" s="212"/>
    </row>
    <row r="59" spans="3:14" ht="20.25">
      <c r="C59" s="164"/>
      <c r="D59" s="164"/>
      <c r="E59" s="164"/>
      <c r="F59" s="165"/>
      <c r="G59" s="165"/>
      <c r="H59" s="165"/>
      <c r="I59" s="165"/>
      <c r="J59" s="165"/>
      <c r="K59" s="165"/>
      <c r="L59" s="212"/>
      <c r="M59" s="212"/>
      <c r="N59" s="212"/>
    </row>
    <row r="60" spans="3:14" ht="20.25">
      <c r="C60" s="164"/>
      <c r="D60" s="164"/>
      <c r="E60" s="164"/>
      <c r="F60" s="165"/>
      <c r="G60" s="165"/>
      <c r="H60" s="165"/>
      <c r="I60" s="165"/>
      <c r="J60" s="165"/>
      <c r="K60" s="165"/>
      <c r="L60" s="212"/>
      <c r="M60" s="212"/>
      <c r="N60" s="212"/>
    </row>
    <row r="61" spans="3:14" ht="20.25">
      <c r="C61" s="164"/>
      <c r="D61" s="164"/>
      <c r="E61" s="164"/>
      <c r="F61" s="165"/>
      <c r="G61" s="165"/>
      <c r="H61" s="165"/>
      <c r="I61" s="165"/>
      <c r="J61" s="165"/>
      <c r="K61" s="165"/>
      <c r="L61" s="212"/>
      <c r="M61" s="212"/>
      <c r="N61" s="212"/>
    </row>
    <row r="62" spans="3:14" ht="20.25">
      <c r="C62" s="164"/>
      <c r="D62" s="164"/>
      <c r="E62" s="164"/>
      <c r="F62" s="165"/>
      <c r="G62" s="165"/>
      <c r="H62" s="165"/>
      <c r="I62" s="165"/>
      <c r="J62" s="165"/>
      <c r="K62" s="165"/>
      <c r="L62" s="212"/>
      <c r="M62" s="212"/>
      <c r="N62" s="212"/>
    </row>
    <row r="63" spans="3:14" ht="20.25">
      <c r="C63" s="164"/>
      <c r="D63" s="164"/>
      <c r="E63" s="164"/>
      <c r="F63" s="165"/>
      <c r="G63" s="165"/>
      <c r="H63" s="165"/>
      <c r="I63" s="165"/>
      <c r="J63" s="165"/>
      <c r="K63" s="165"/>
      <c r="L63" s="212"/>
      <c r="M63" s="212"/>
      <c r="N63" s="212"/>
    </row>
    <row r="64" spans="3:14" ht="20.25">
      <c r="C64" s="164"/>
      <c r="D64" s="164"/>
      <c r="E64" s="164"/>
      <c r="F64" s="165"/>
      <c r="G64" s="165"/>
      <c r="H64" s="165"/>
      <c r="I64" s="165"/>
      <c r="J64" s="165"/>
      <c r="K64" s="165"/>
      <c r="L64" s="212"/>
      <c r="M64" s="212"/>
      <c r="N64" s="212"/>
    </row>
    <row r="65" spans="3:14" ht="20.25">
      <c r="C65" s="164"/>
      <c r="D65" s="164"/>
      <c r="E65" s="164"/>
      <c r="F65" s="165"/>
      <c r="G65" s="165"/>
      <c r="H65" s="165"/>
      <c r="I65" s="165"/>
      <c r="J65" s="165"/>
      <c r="K65" s="165"/>
      <c r="L65" s="212"/>
      <c r="M65" s="212"/>
      <c r="N65" s="212"/>
    </row>
    <row r="66" spans="3:14" ht="20.25">
      <c r="C66" s="164"/>
      <c r="D66" s="164"/>
      <c r="E66" s="164"/>
      <c r="F66" s="165"/>
      <c r="G66" s="165"/>
      <c r="H66" s="165"/>
      <c r="I66" s="165"/>
      <c r="J66" s="165"/>
      <c r="K66" s="165"/>
      <c r="L66" s="212"/>
      <c r="M66" s="212"/>
      <c r="N66" s="212"/>
    </row>
    <row r="67" spans="3:14" ht="20.25">
      <c r="C67" s="164"/>
      <c r="D67" s="164"/>
      <c r="E67" s="164"/>
      <c r="F67" s="165"/>
      <c r="G67" s="165"/>
      <c r="H67" s="165"/>
      <c r="I67" s="165"/>
      <c r="J67" s="165"/>
      <c r="K67" s="165"/>
      <c r="L67" s="212"/>
      <c r="M67" s="212"/>
      <c r="N67" s="212"/>
    </row>
    <row r="68" spans="3:14" ht="20.25">
      <c r="C68" s="164"/>
      <c r="D68" s="164"/>
      <c r="E68" s="164"/>
      <c r="F68" s="165"/>
      <c r="G68" s="165"/>
      <c r="H68" s="165"/>
      <c r="I68" s="165"/>
      <c r="J68" s="165"/>
      <c r="K68" s="165"/>
      <c r="L68" s="212"/>
      <c r="M68" s="212"/>
      <c r="N68" s="212"/>
    </row>
    <row r="69" spans="3:14" ht="20.25">
      <c r="C69" s="164"/>
      <c r="D69" s="164"/>
      <c r="E69" s="164"/>
      <c r="F69" s="165"/>
      <c r="G69" s="165"/>
      <c r="H69" s="165"/>
      <c r="I69" s="165"/>
      <c r="J69" s="165"/>
      <c r="K69" s="165"/>
      <c r="L69" s="212"/>
      <c r="M69" s="212"/>
      <c r="N69" s="212"/>
    </row>
    <row r="70" spans="3:14" ht="20.25">
      <c r="C70" s="164"/>
      <c r="D70" s="164"/>
      <c r="E70" s="164"/>
      <c r="F70" s="165"/>
      <c r="G70" s="165"/>
      <c r="H70" s="165"/>
      <c r="I70" s="165"/>
      <c r="J70" s="165"/>
      <c r="K70" s="165"/>
      <c r="L70" s="212"/>
      <c r="M70" s="212"/>
      <c r="N70" s="212"/>
    </row>
    <row r="71" spans="3:14" ht="20.25">
      <c r="C71" s="164"/>
      <c r="D71" s="164"/>
      <c r="E71" s="164"/>
      <c r="F71" s="165"/>
      <c r="G71" s="165"/>
      <c r="H71" s="165"/>
      <c r="I71" s="165"/>
      <c r="J71" s="165"/>
      <c r="K71" s="165"/>
      <c r="L71" s="212"/>
      <c r="M71" s="212"/>
      <c r="N71" s="212"/>
    </row>
    <row r="72" spans="3:14" ht="20.25">
      <c r="C72" s="164"/>
      <c r="D72" s="164"/>
      <c r="E72" s="164"/>
      <c r="F72" s="165"/>
      <c r="G72" s="165"/>
      <c r="H72" s="165"/>
      <c r="I72" s="165"/>
      <c r="J72" s="165"/>
      <c r="K72" s="165"/>
      <c r="L72" s="212"/>
      <c r="M72" s="212"/>
      <c r="N72" s="212"/>
    </row>
    <row r="73" spans="3:14" ht="20.25">
      <c r="C73" s="164"/>
      <c r="D73" s="164"/>
      <c r="E73" s="164"/>
      <c r="F73" s="165"/>
      <c r="G73" s="165"/>
      <c r="H73" s="165"/>
      <c r="I73" s="165"/>
      <c r="J73" s="165"/>
      <c r="K73" s="165"/>
      <c r="L73" s="212"/>
      <c r="M73" s="212"/>
      <c r="N73" s="212"/>
    </row>
    <row r="74" spans="3:14" ht="20.25">
      <c r="C74" s="164"/>
      <c r="D74" s="164"/>
      <c r="E74" s="164"/>
      <c r="F74" s="165"/>
      <c r="G74" s="165"/>
      <c r="H74" s="165"/>
      <c r="I74" s="165"/>
      <c r="J74" s="165"/>
      <c r="K74" s="165"/>
      <c r="L74" s="212"/>
      <c r="M74" s="212"/>
      <c r="N74" s="212"/>
    </row>
    <row r="75" spans="3:14" ht="20.25">
      <c r="C75" s="164"/>
      <c r="D75" s="164"/>
      <c r="E75" s="164"/>
      <c r="F75" s="165"/>
      <c r="G75" s="165"/>
      <c r="H75" s="165"/>
      <c r="I75" s="165"/>
      <c r="J75" s="165"/>
      <c r="K75" s="165"/>
      <c r="L75" s="212"/>
      <c r="M75" s="212"/>
      <c r="N75" s="212"/>
    </row>
    <row r="76" spans="3:14" ht="20.25">
      <c r="C76" s="164"/>
      <c r="D76" s="164"/>
      <c r="E76" s="164"/>
      <c r="F76" s="165"/>
      <c r="G76" s="165"/>
      <c r="H76" s="165"/>
      <c r="I76" s="165"/>
      <c r="J76" s="165"/>
      <c r="K76" s="165"/>
      <c r="L76" s="212"/>
      <c r="M76" s="212"/>
      <c r="N76" s="212"/>
    </row>
    <row r="77" spans="3:14" ht="20.25">
      <c r="C77" s="164"/>
      <c r="D77" s="164"/>
      <c r="E77" s="164"/>
      <c r="F77" s="165"/>
      <c r="G77" s="165"/>
      <c r="H77" s="165"/>
      <c r="I77" s="165"/>
      <c r="J77" s="165"/>
      <c r="K77" s="165"/>
      <c r="L77" s="212"/>
      <c r="M77" s="212"/>
      <c r="N77" s="212"/>
    </row>
    <row r="78" spans="3:14" ht="20.25">
      <c r="C78" s="164"/>
      <c r="D78" s="164"/>
      <c r="E78" s="164"/>
      <c r="F78" s="165"/>
      <c r="G78" s="165"/>
      <c r="H78" s="165"/>
      <c r="I78" s="165"/>
      <c r="J78" s="165"/>
      <c r="K78" s="165"/>
      <c r="L78" s="212"/>
      <c r="M78" s="212"/>
      <c r="N78" s="212"/>
    </row>
    <row r="79" spans="3:14" ht="20.25">
      <c r="C79" s="164"/>
      <c r="D79" s="164"/>
      <c r="E79" s="164"/>
      <c r="F79" s="165"/>
      <c r="G79" s="165"/>
      <c r="H79" s="165"/>
      <c r="I79" s="165"/>
      <c r="J79" s="165"/>
      <c r="K79" s="165"/>
      <c r="L79" s="212"/>
      <c r="M79" s="212"/>
      <c r="N79" s="212"/>
    </row>
    <row r="80" spans="3:14" ht="20.25">
      <c r="C80" s="164"/>
      <c r="D80" s="164"/>
      <c r="E80" s="164"/>
      <c r="F80" s="165"/>
      <c r="G80" s="165"/>
      <c r="H80" s="165"/>
      <c r="I80" s="165"/>
      <c r="J80" s="165"/>
      <c r="K80" s="165"/>
      <c r="L80" s="212"/>
      <c r="M80" s="212"/>
      <c r="N80" s="212"/>
    </row>
    <row r="81" spans="3:14" ht="20.25">
      <c r="C81" s="164"/>
      <c r="D81" s="164"/>
      <c r="E81" s="164"/>
      <c r="F81" s="165"/>
      <c r="G81" s="165"/>
      <c r="H81" s="165"/>
      <c r="I81" s="165"/>
      <c r="J81" s="165"/>
      <c r="K81" s="165"/>
      <c r="L81" s="212"/>
      <c r="M81" s="212"/>
      <c r="N81" s="212"/>
    </row>
    <row r="82" spans="3:14" ht="20.25">
      <c r="C82" s="164"/>
      <c r="D82" s="164"/>
      <c r="E82" s="164"/>
      <c r="F82" s="165"/>
      <c r="G82" s="165"/>
      <c r="H82" s="165"/>
      <c r="I82" s="165"/>
      <c r="J82" s="165"/>
      <c r="K82" s="165"/>
      <c r="L82" s="212"/>
      <c r="M82" s="212"/>
      <c r="N82" s="212"/>
    </row>
    <row r="83" spans="3:14" ht="20.25">
      <c r="C83" s="164"/>
      <c r="D83" s="164"/>
      <c r="E83" s="164"/>
      <c r="F83" s="165"/>
      <c r="G83" s="165"/>
      <c r="H83" s="165"/>
      <c r="I83" s="165"/>
      <c r="J83" s="165"/>
      <c r="K83" s="165"/>
      <c r="L83" s="212"/>
      <c r="M83" s="212"/>
      <c r="N83" s="212"/>
    </row>
    <row r="84" spans="3:14" ht="20.25">
      <c r="C84" s="164"/>
      <c r="D84" s="164"/>
      <c r="E84" s="164"/>
      <c r="F84" s="165"/>
      <c r="G84" s="165"/>
      <c r="H84" s="165"/>
      <c r="I84" s="165"/>
      <c r="J84" s="165"/>
      <c r="K84" s="165"/>
      <c r="L84" s="212"/>
      <c r="M84" s="212"/>
      <c r="N84" s="212"/>
    </row>
    <row r="85" spans="3:14" ht="20.25">
      <c r="C85" s="164"/>
      <c r="D85" s="164"/>
      <c r="E85" s="164"/>
      <c r="F85" s="165"/>
      <c r="G85" s="165"/>
      <c r="H85" s="165"/>
      <c r="I85" s="165"/>
      <c r="J85" s="165"/>
      <c r="K85" s="165"/>
      <c r="L85" s="212"/>
      <c r="M85" s="212"/>
      <c r="N85" s="212"/>
    </row>
    <row r="86" spans="3:14" ht="20.25">
      <c r="C86" s="164"/>
      <c r="D86" s="164"/>
      <c r="E86" s="164"/>
      <c r="F86" s="165"/>
      <c r="G86" s="165"/>
      <c r="H86" s="165"/>
      <c r="I86" s="165"/>
      <c r="J86" s="165"/>
      <c r="K86" s="165"/>
      <c r="L86" s="212"/>
      <c r="M86" s="212"/>
      <c r="N86" s="212"/>
    </row>
    <row r="87" spans="3:14" ht="20.25">
      <c r="C87" s="164"/>
      <c r="D87" s="164"/>
      <c r="E87" s="164"/>
      <c r="F87" s="165"/>
      <c r="G87" s="165"/>
      <c r="H87" s="165"/>
      <c r="I87" s="165"/>
      <c r="J87" s="165"/>
      <c r="K87" s="165"/>
      <c r="L87" s="212"/>
      <c r="M87" s="212"/>
      <c r="N87" s="212"/>
    </row>
    <row r="88" spans="3:14" ht="20.25">
      <c r="C88" s="164"/>
      <c r="D88" s="164"/>
      <c r="E88" s="164"/>
      <c r="F88" s="165"/>
      <c r="G88" s="165"/>
      <c r="H88" s="165"/>
      <c r="I88" s="165"/>
      <c r="J88" s="165"/>
      <c r="K88" s="165"/>
      <c r="L88" s="212"/>
      <c r="M88" s="212"/>
      <c r="N88" s="212"/>
    </row>
    <row r="89" spans="3:14" ht="20.25">
      <c r="C89" s="164"/>
      <c r="D89" s="164"/>
      <c r="E89" s="164"/>
      <c r="F89" s="165"/>
      <c r="G89" s="165"/>
      <c r="H89" s="165"/>
      <c r="I89" s="165"/>
      <c r="J89" s="165"/>
      <c r="K89" s="165"/>
      <c r="L89" s="212"/>
      <c r="M89" s="212"/>
      <c r="N89" s="212"/>
    </row>
    <row r="90" spans="3:14" ht="20.25">
      <c r="C90" s="164"/>
      <c r="D90" s="164"/>
      <c r="E90" s="164"/>
      <c r="F90" s="165"/>
      <c r="G90" s="165"/>
      <c r="H90" s="165"/>
      <c r="I90" s="165"/>
      <c r="J90" s="165"/>
      <c r="K90" s="165"/>
      <c r="L90" s="212"/>
      <c r="M90" s="212"/>
      <c r="N90" s="212"/>
    </row>
    <row r="91" spans="3:14" ht="20.25">
      <c r="C91" s="164"/>
      <c r="D91" s="164"/>
      <c r="E91" s="164"/>
      <c r="F91" s="165"/>
      <c r="G91" s="165"/>
      <c r="H91" s="165"/>
      <c r="I91" s="165"/>
      <c r="J91" s="165"/>
      <c r="K91" s="165"/>
      <c r="L91" s="212"/>
      <c r="M91" s="212"/>
      <c r="N91" s="212"/>
    </row>
    <row r="92" spans="3:14" ht="20.25">
      <c r="C92" s="164"/>
      <c r="D92" s="164"/>
      <c r="E92" s="164"/>
      <c r="F92" s="165"/>
      <c r="G92" s="165"/>
      <c r="H92" s="165"/>
      <c r="I92" s="165"/>
      <c r="J92" s="165"/>
      <c r="K92" s="165"/>
      <c r="L92" s="212"/>
      <c r="M92" s="212"/>
      <c r="N92" s="212"/>
    </row>
    <row r="93" spans="3:14" ht="20.25">
      <c r="C93" s="164"/>
      <c r="D93" s="164"/>
      <c r="E93" s="164"/>
      <c r="F93" s="165"/>
      <c r="G93" s="165"/>
      <c r="H93" s="165"/>
      <c r="I93" s="165"/>
      <c r="J93" s="165"/>
      <c r="K93" s="165"/>
      <c r="L93" s="212"/>
      <c r="M93" s="212"/>
      <c r="N93" s="212"/>
    </row>
    <row r="94" spans="3:14" ht="20.25">
      <c r="C94" s="164"/>
      <c r="D94" s="164"/>
      <c r="E94" s="164"/>
      <c r="F94" s="165"/>
      <c r="G94" s="165"/>
      <c r="H94" s="165"/>
      <c r="I94" s="165"/>
      <c r="J94" s="165"/>
      <c r="K94" s="165"/>
      <c r="L94" s="212"/>
      <c r="M94" s="212"/>
      <c r="N94" s="212"/>
    </row>
    <row r="95" spans="3:14" ht="20.25">
      <c r="C95" s="164"/>
      <c r="D95" s="164"/>
      <c r="E95" s="164"/>
      <c r="F95" s="165"/>
      <c r="G95" s="165"/>
      <c r="H95" s="165"/>
      <c r="I95" s="165"/>
      <c r="J95" s="165"/>
      <c r="K95" s="165"/>
      <c r="L95" s="212"/>
      <c r="M95" s="212"/>
      <c r="N95" s="212"/>
    </row>
    <row r="96" spans="3:14" ht="20.25">
      <c r="C96" s="164"/>
      <c r="D96" s="164"/>
      <c r="E96" s="164"/>
      <c r="F96" s="165"/>
      <c r="G96" s="165"/>
      <c r="H96" s="165"/>
      <c r="I96" s="165"/>
      <c r="J96" s="165"/>
      <c r="K96" s="165"/>
      <c r="L96" s="212"/>
      <c r="M96" s="212"/>
      <c r="N96" s="212"/>
    </row>
    <row r="97" spans="3:14" ht="20.25">
      <c r="C97" s="164"/>
      <c r="D97" s="164"/>
      <c r="E97" s="164"/>
      <c r="F97" s="165"/>
      <c r="G97" s="165"/>
      <c r="H97" s="165"/>
      <c r="I97" s="165"/>
      <c r="J97" s="165"/>
      <c r="K97" s="165"/>
      <c r="L97" s="212"/>
      <c r="M97" s="212"/>
      <c r="N97" s="212"/>
    </row>
    <row r="98" spans="3:14" ht="20.25">
      <c r="C98" s="164"/>
      <c r="D98" s="164"/>
      <c r="E98" s="164"/>
      <c r="F98" s="165"/>
      <c r="G98" s="165"/>
      <c r="H98" s="165"/>
      <c r="I98" s="165"/>
      <c r="J98" s="165"/>
      <c r="K98" s="165"/>
      <c r="L98" s="212"/>
      <c r="M98" s="212"/>
      <c r="N98" s="212"/>
    </row>
    <row r="99" spans="3:14" ht="20.25">
      <c r="C99" s="164"/>
      <c r="D99" s="164"/>
      <c r="E99" s="164"/>
      <c r="F99" s="165"/>
      <c r="G99" s="165"/>
      <c r="H99" s="165"/>
      <c r="I99" s="165"/>
      <c r="J99" s="165"/>
      <c r="K99" s="165"/>
      <c r="L99" s="212"/>
      <c r="M99" s="212"/>
      <c r="N99" s="212"/>
    </row>
  </sheetData>
  <sheetProtection password="DECA" sheet="1"/>
  <mergeCells count="20">
    <mergeCell ref="C1:N1"/>
    <mergeCell ref="C2:N2"/>
    <mergeCell ref="M9:M10"/>
    <mergeCell ref="A4:N4"/>
    <mergeCell ref="I9:I10"/>
    <mergeCell ref="A6:N6"/>
    <mergeCell ref="A8:B10"/>
    <mergeCell ref="A5:N5"/>
    <mergeCell ref="H9:H10"/>
    <mergeCell ref="J9:J10"/>
    <mergeCell ref="L15:M15"/>
    <mergeCell ref="A13:B13"/>
    <mergeCell ref="B7:N7"/>
    <mergeCell ref="C8:C10"/>
    <mergeCell ref="D8:D10"/>
    <mergeCell ref="A11:B11"/>
    <mergeCell ref="G9:G10"/>
    <mergeCell ref="E8:E10"/>
    <mergeCell ref="F9:F10"/>
    <mergeCell ref="K8:N8"/>
  </mergeCells>
  <conditionalFormatting sqref="M11:M14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3" operator="between" stopIfTrue="1">
      <formula>2</formula>
      <formula>2.9999</formula>
    </cfRule>
    <cfRule type="cellIs" priority="5" dxfId="4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5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30</v>
      </c>
      <c r="B1" s="50">
        <v>8.5</v>
      </c>
      <c r="C1" s="1" t="s">
        <v>0</v>
      </c>
      <c r="D1" s="338" t="s">
        <v>55</v>
      </c>
      <c r="E1" s="338"/>
      <c r="F1" s="338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394" t="s">
        <v>66</v>
      </c>
      <c r="G5" s="395"/>
      <c r="H5" s="395"/>
      <c r="I5" s="395"/>
      <c r="J5" s="395"/>
      <c r="K5" s="395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41" t="s">
        <v>19</v>
      </c>
      <c r="C7" s="341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341">
        <v>1</v>
      </c>
      <c r="C8" s="341"/>
      <c r="D8" s="60" t="s">
        <v>54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41">
        <v>2</v>
      </c>
      <c r="C9" s="341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341">
        <v>3</v>
      </c>
      <c r="C10" s="341"/>
      <c r="D10" s="60" t="s">
        <v>27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41">
        <v>4</v>
      </c>
      <c r="C11" s="341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341">
        <v>5</v>
      </c>
      <c r="C12" s="341"/>
      <c r="D12" s="60" t="s">
        <v>26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64</v>
      </c>
    </row>
    <row r="16" spans="2:8" ht="21.75">
      <c r="B16" s="339"/>
      <c r="C16" s="339"/>
      <c r="D16" s="339"/>
      <c r="E16" s="339"/>
      <c r="F16" s="339"/>
      <c r="G16" s="339"/>
      <c r="H16" s="339"/>
    </row>
    <row r="17" spans="2:8" ht="21.75">
      <c r="B17" s="339"/>
      <c r="C17" s="339"/>
      <c r="D17" s="339"/>
      <c r="E17" s="339"/>
      <c r="F17" s="339"/>
      <c r="G17" s="339"/>
      <c r="H17" s="339"/>
    </row>
    <row r="18" spans="2:8" ht="21.75">
      <c r="B18" s="339"/>
      <c r="C18" s="339"/>
      <c r="D18" s="339"/>
      <c r="E18" s="339"/>
      <c r="F18" s="339"/>
      <c r="G18" s="339"/>
      <c r="H18" s="339"/>
    </row>
    <row r="19" spans="2:8" ht="21.75">
      <c r="B19" s="339"/>
      <c r="C19" s="339"/>
      <c r="D19" s="339"/>
      <c r="E19" s="339"/>
      <c r="F19" s="339"/>
      <c r="G19" s="339"/>
      <c r="H19" s="339"/>
    </row>
    <row r="20" spans="2:8" ht="21.75">
      <c r="B20" s="339"/>
      <c r="C20" s="339"/>
      <c r="D20" s="339"/>
      <c r="E20" s="339"/>
      <c r="F20" s="339"/>
      <c r="G20" s="339"/>
      <c r="H20" s="339"/>
    </row>
    <row r="21" spans="2:8" ht="21.75">
      <c r="B21" s="339"/>
      <c r="C21" s="339"/>
      <c r="D21" s="339"/>
      <c r="E21" s="339"/>
      <c r="F21" s="339"/>
      <c r="G21" s="339"/>
      <c r="H21" s="339"/>
    </row>
    <row r="22" spans="2:13" ht="21.75">
      <c r="B22" s="340" t="s">
        <v>58</v>
      </c>
      <c r="C22" s="340"/>
      <c r="D22" s="340"/>
      <c r="E22" s="340"/>
      <c r="F22" s="340"/>
      <c r="G22" s="340"/>
      <c r="H22" s="340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18</v>
      </c>
      <c r="C24" s="9"/>
      <c r="D24" s="9"/>
      <c r="E24" s="9"/>
      <c r="F24" s="9"/>
      <c r="G24" s="9"/>
      <c r="H24" s="9"/>
      <c r="I24" s="9"/>
    </row>
    <row r="25" spans="2:8" ht="21.75">
      <c r="B25" s="346" t="s">
        <v>93</v>
      </c>
      <c r="C25" s="346"/>
      <c r="D25" s="346"/>
      <c r="E25" s="346"/>
      <c r="F25" s="346"/>
      <c r="G25" s="346"/>
      <c r="H25" s="346"/>
    </row>
    <row r="26" spans="2:8" ht="21.75">
      <c r="B26" s="346"/>
      <c r="C26" s="346"/>
      <c r="D26" s="346"/>
      <c r="E26" s="346"/>
      <c r="F26" s="346"/>
      <c r="G26" s="346"/>
      <c r="H26" s="346"/>
    </row>
    <row r="27" spans="2:8" ht="21.75">
      <c r="B27" s="346"/>
      <c r="C27" s="346"/>
      <c r="D27" s="346"/>
      <c r="E27" s="346"/>
      <c r="F27" s="346"/>
      <c r="G27" s="346"/>
      <c r="H27" s="346"/>
    </row>
    <row r="28" spans="2:8" ht="21.75">
      <c r="B28" s="346"/>
      <c r="C28" s="346"/>
      <c r="D28" s="346"/>
      <c r="E28" s="346"/>
      <c r="F28" s="346"/>
      <c r="G28" s="346"/>
      <c r="H28" s="346"/>
    </row>
    <row r="29" spans="2:8" ht="21.75">
      <c r="B29" s="346"/>
      <c r="C29" s="346"/>
      <c r="D29" s="346"/>
      <c r="E29" s="346"/>
      <c r="F29" s="346"/>
      <c r="G29" s="346"/>
      <c r="H29" s="346"/>
    </row>
    <row r="30" spans="2:8" ht="21.75">
      <c r="B30" s="346"/>
      <c r="C30" s="346"/>
      <c r="D30" s="346"/>
      <c r="E30" s="346"/>
      <c r="F30" s="346"/>
      <c r="G30" s="346"/>
      <c r="H30" s="346"/>
    </row>
    <row r="31" spans="2:8" ht="21.75">
      <c r="B31" s="340" t="s">
        <v>58</v>
      </c>
      <c r="C31" s="340"/>
      <c r="D31" s="340"/>
      <c r="E31" s="340"/>
      <c r="F31" s="340"/>
      <c r="G31" s="340"/>
      <c r="H31" s="340"/>
    </row>
  </sheetData>
  <sheetProtection/>
  <mergeCells count="12">
    <mergeCell ref="B31:H31"/>
    <mergeCell ref="B7:C7"/>
    <mergeCell ref="B8:C8"/>
    <mergeCell ref="B9:C9"/>
    <mergeCell ref="B10:C10"/>
    <mergeCell ref="B11:C11"/>
    <mergeCell ref="B12:C12"/>
    <mergeCell ref="D1:F1"/>
    <mergeCell ref="B16:H21"/>
    <mergeCell ref="B22:H22"/>
    <mergeCell ref="B25:H3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9.1</v>
      </c>
      <c r="C1" s="85" t="s">
        <v>0</v>
      </c>
      <c r="D1" s="107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397" t="s">
        <v>66</v>
      </c>
      <c r="G5" s="398"/>
      <c r="H5" s="398"/>
      <c r="I5" s="398"/>
      <c r="J5" s="398"/>
      <c r="K5" s="398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41" t="s">
        <v>19</v>
      </c>
      <c r="C7" s="341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341">
        <v>1</v>
      </c>
      <c r="C8" s="341"/>
      <c r="D8" s="60" t="s">
        <v>71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41">
        <v>2</v>
      </c>
      <c r="C9" s="341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341">
        <v>3</v>
      </c>
      <c r="C10" s="341"/>
      <c r="D10" s="60" t="s">
        <v>72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41">
        <v>4</v>
      </c>
      <c r="C11" s="341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341">
        <v>5</v>
      </c>
      <c r="C12" s="341"/>
      <c r="D12" s="60" t="s">
        <v>73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69</v>
      </c>
      <c r="C14" s="73" t="s">
        <v>0</v>
      </c>
      <c r="D14" s="72" t="s">
        <v>70</v>
      </c>
    </row>
    <row r="16" spans="2:4" ht="24" customHeight="1">
      <c r="B16" s="347" t="s">
        <v>64</v>
      </c>
      <c r="C16" s="347"/>
      <c r="D16" s="347"/>
    </row>
    <row r="17" spans="2:14" ht="24" customHeight="1">
      <c r="B17" s="339"/>
      <c r="C17" s="339"/>
      <c r="D17" s="339"/>
      <c r="E17" s="339"/>
      <c r="F17" s="339"/>
      <c r="G17" s="339"/>
      <c r="H17" s="339"/>
      <c r="I17" s="339"/>
      <c r="J17" s="76"/>
      <c r="K17" s="76"/>
      <c r="L17" s="76"/>
      <c r="M17" s="76"/>
      <c r="N17" s="69"/>
    </row>
    <row r="18" spans="2:14" ht="24" customHeight="1">
      <c r="B18" s="339"/>
      <c r="C18" s="339"/>
      <c r="D18" s="339"/>
      <c r="E18" s="339"/>
      <c r="F18" s="339"/>
      <c r="G18" s="339"/>
      <c r="H18" s="339"/>
      <c r="I18" s="339"/>
      <c r="J18" s="76"/>
      <c r="K18" s="76"/>
      <c r="L18" s="76"/>
      <c r="M18" s="76"/>
      <c r="N18" s="69"/>
    </row>
    <row r="19" spans="2:14" ht="24" customHeight="1">
      <c r="B19" s="339"/>
      <c r="C19" s="339"/>
      <c r="D19" s="339"/>
      <c r="E19" s="339"/>
      <c r="F19" s="339"/>
      <c r="G19" s="339"/>
      <c r="H19" s="339"/>
      <c r="I19" s="339"/>
      <c r="J19" s="76"/>
      <c r="K19" s="76"/>
      <c r="L19" s="76"/>
      <c r="M19" s="76"/>
      <c r="N19" s="69"/>
    </row>
    <row r="20" spans="2:14" ht="24" customHeight="1">
      <c r="B20" s="339"/>
      <c r="C20" s="339"/>
      <c r="D20" s="339"/>
      <c r="E20" s="339"/>
      <c r="F20" s="339"/>
      <c r="G20" s="339"/>
      <c r="H20" s="339"/>
      <c r="I20" s="339"/>
      <c r="J20" s="76"/>
      <c r="K20" s="76"/>
      <c r="L20" s="76"/>
      <c r="M20" s="76"/>
      <c r="N20" s="69"/>
    </row>
    <row r="21" spans="2:14" ht="24" customHeight="1">
      <c r="B21" s="339"/>
      <c r="C21" s="339"/>
      <c r="D21" s="339"/>
      <c r="E21" s="339"/>
      <c r="F21" s="339"/>
      <c r="G21" s="339"/>
      <c r="H21" s="339"/>
      <c r="I21" s="339"/>
      <c r="J21" s="76"/>
      <c r="K21" s="76"/>
      <c r="L21" s="76"/>
      <c r="M21" s="76"/>
      <c r="N21" s="69"/>
    </row>
    <row r="22" spans="2:14" ht="24" customHeight="1">
      <c r="B22" s="339"/>
      <c r="C22" s="339"/>
      <c r="D22" s="339"/>
      <c r="E22" s="339"/>
      <c r="F22" s="339"/>
      <c r="G22" s="339"/>
      <c r="H22" s="339"/>
      <c r="I22" s="339"/>
      <c r="J22" s="76"/>
      <c r="K22" s="76"/>
      <c r="L22" s="76"/>
      <c r="M22" s="76"/>
      <c r="N22" s="69"/>
    </row>
    <row r="23" spans="2:14" ht="24" customHeight="1">
      <c r="B23" s="71" t="s">
        <v>58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347" t="s">
        <v>68</v>
      </c>
      <c r="C25" s="347"/>
      <c r="D25" s="347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396"/>
      <c r="C26" s="396"/>
      <c r="D26" s="396"/>
      <c r="E26" s="396"/>
      <c r="F26" s="396"/>
      <c r="G26" s="396"/>
      <c r="H26" s="396"/>
      <c r="I26" s="396"/>
      <c r="J26" s="75"/>
      <c r="K26" s="75"/>
      <c r="L26" s="75"/>
      <c r="M26" s="75"/>
      <c r="N26" s="75"/>
      <c r="O26" s="75"/>
    </row>
    <row r="27" spans="2:15" s="9" customFormat="1" ht="24" customHeight="1">
      <c r="B27" s="396"/>
      <c r="C27" s="396"/>
      <c r="D27" s="396"/>
      <c r="E27" s="396"/>
      <c r="F27" s="396"/>
      <c r="G27" s="396"/>
      <c r="H27" s="396"/>
      <c r="I27" s="396"/>
      <c r="J27" s="75"/>
      <c r="K27" s="75"/>
      <c r="L27" s="75"/>
      <c r="M27" s="75"/>
      <c r="N27" s="75"/>
      <c r="O27" s="75"/>
    </row>
    <row r="28" spans="2:15" s="9" customFormat="1" ht="24" customHeight="1">
      <c r="B28" s="396"/>
      <c r="C28" s="396"/>
      <c r="D28" s="396"/>
      <c r="E28" s="396"/>
      <c r="F28" s="396"/>
      <c r="G28" s="396"/>
      <c r="H28" s="396"/>
      <c r="I28" s="396"/>
      <c r="J28" s="75"/>
      <c r="K28" s="75"/>
      <c r="L28" s="75"/>
      <c r="M28" s="75"/>
      <c r="N28" s="75"/>
      <c r="O28" s="75"/>
    </row>
    <row r="29" spans="2:15" s="9" customFormat="1" ht="24" customHeight="1">
      <c r="B29" s="396"/>
      <c r="C29" s="396"/>
      <c r="D29" s="396"/>
      <c r="E29" s="396"/>
      <c r="F29" s="396"/>
      <c r="G29" s="396"/>
      <c r="H29" s="396"/>
      <c r="I29" s="396"/>
      <c r="J29" s="75"/>
      <c r="K29" s="75"/>
      <c r="L29" s="75"/>
      <c r="M29" s="75"/>
      <c r="N29" s="75"/>
      <c r="O29" s="75"/>
    </row>
    <row r="30" spans="2:15" s="9" customFormat="1" ht="24" customHeight="1">
      <c r="B30" s="396"/>
      <c r="C30" s="396"/>
      <c r="D30" s="396"/>
      <c r="E30" s="396"/>
      <c r="F30" s="396"/>
      <c r="G30" s="396"/>
      <c r="H30" s="396"/>
      <c r="I30" s="396"/>
      <c r="J30" s="75"/>
      <c r="K30" s="75"/>
      <c r="L30" s="75"/>
      <c r="M30" s="75"/>
      <c r="N30" s="75"/>
      <c r="O30" s="75"/>
    </row>
    <row r="31" spans="2:15" s="9" customFormat="1" ht="24" customHeight="1">
      <c r="B31" s="396"/>
      <c r="C31" s="396"/>
      <c r="D31" s="396"/>
      <c r="E31" s="396"/>
      <c r="F31" s="396"/>
      <c r="G31" s="396"/>
      <c r="H31" s="396"/>
      <c r="I31" s="396"/>
      <c r="J31" s="75"/>
      <c r="K31" s="75"/>
      <c r="L31" s="75"/>
      <c r="M31" s="75"/>
      <c r="N31" s="75"/>
      <c r="O31" s="75"/>
    </row>
    <row r="32" spans="2:15" s="9" customFormat="1" ht="24" customHeight="1">
      <c r="B32" s="399" t="s">
        <v>58</v>
      </c>
      <c r="C32" s="399"/>
      <c r="D32" s="399"/>
      <c r="E32" s="399"/>
      <c r="F32" s="399"/>
      <c r="G32" s="399"/>
      <c r="H32" s="399"/>
      <c r="I32" s="399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12:C12"/>
    <mergeCell ref="B16:D16"/>
    <mergeCell ref="B25:D25"/>
    <mergeCell ref="B17:I22"/>
    <mergeCell ref="B26:I31"/>
    <mergeCell ref="B32:I32"/>
    <mergeCell ref="B7:C7"/>
    <mergeCell ref="B8:C8"/>
    <mergeCell ref="B9:C9"/>
    <mergeCell ref="B10:C10"/>
    <mergeCell ref="B11:C11"/>
    <mergeCell ref="F5:K5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338" t="s">
        <v>59</v>
      </c>
      <c r="E1" s="338"/>
      <c r="F1" s="338"/>
      <c r="G1" s="338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66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341" t="s">
        <v>19</v>
      </c>
      <c r="C7" s="341"/>
      <c r="D7" s="45" t="s">
        <v>20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341">
        <v>1</v>
      </c>
      <c r="C8" s="341"/>
      <c r="D8" s="56" t="s">
        <v>35</v>
      </c>
      <c r="E8" s="55"/>
      <c r="F8" s="6" t="s">
        <v>21</v>
      </c>
      <c r="I8" s="11"/>
      <c r="J8" s="11"/>
      <c r="K8" s="11"/>
    </row>
    <row r="9" spans="2:11" s="10" customFormat="1" ht="87">
      <c r="B9" s="341">
        <v>2</v>
      </c>
      <c r="C9" s="341"/>
      <c r="D9" s="49" t="s">
        <v>33</v>
      </c>
      <c r="E9" s="55"/>
      <c r="F9" s="6" t="s">
        <v>21</v>
      </c>
      <c r="I9" s="11"/>
      <c r="J9" s="11"/>
      <c r="K9" s="11"/>
    </row>
    <row r="10" spans="2:11" s="10" customFormat="1" ht="95.25" customHeight="1">
      <c r="B10" s="341">
        <v>3</v>
      </c>
      <c r="C10" s="341"/>
      <c r="D10" s="49" t="s">
        <v>36</v>
      </c>
      <c r="E10" s="55"/>
      <c r="F10" s="6" t="s">
        <v>21</v>
      </c>
      <c r="I10" s="11"/>
      <c r="J10" s="11"/>
      <c r="K10" s="11"/>
    </row>
    <row r="11" spans="2:11" s="10" customFormat="1" ht="69" customHeight="1">
      <c r="B11" s="341">
        <v>4</v>
      </c>
      <c r="C11" s="341"/>
      <c r="D11" s="49" t="s">
        <v>34</v>
      </c>
      <c r="E11" s="55"/>
      <c r="F11" s="6" t="s">
        <v>21</v>
      </c>
      <c r="I11" s="11"/>
      <c r="J11" s="11"/>
      <c r="K11" s="11"/>
    </row>
    <row r="12" spans="2:11" s="10" customFormat="1" ht="72.75" customHeight="1">
      <c r="B12" s="341">
        <v>5</v>
      </c>
      <c r="C12" s="341"/>
      <c r="D12" s="49" t="s">
        <v>83</v>
      </c>
      <c r="E12" s="55"/>
      <c r="F12" s="6" t="s">
        <v>21</v>
      </c>
      <c r="I12" s="37"/>
      <c r="J12" s="11"/>
      <c r="K12" s="11"/>
    </row>
    <row r="14" ht="21.75">
      <c r="B14" s="59" t="s">
        <v>64</v>
      </c>
    </row>
    <row r="15" spans="2:8" ht="21.75">
      <c r="B15" s="339"/>
      <c r="C15" s="339"/>
      <c r="D15" s="339"/>
      <c r="E15" s="339"/>
      <c r="F15" s="339"/>
      <c r="G15" s="339"/>
      <c r="H15" s="339"/>
    </row>
    <row r="16" spans="2:8" ht="21.75">
      <c r="B16" s="339"/>
      <c r="C16" s="339"/>
      <c r="D16" s="339"/>
      <c r="E16" s="339"/>
      <c r="F16" s="339"/>
      <c r="G16" s="339"/>
      <c r="H16" s="339"/>
    </row>
    <row r="17" spans="2:8" ht="21.75">
      <c r="B17" s="339"/>
      <c r="C17" s="339"/>
      <c r="D17" s="339"/>
      <c r="E17" s="339"/>
      <c r="F17" s="339"/>
      <c r="G17" s="339"/>
      <c r="H17" s="339"/>
    </row>
    <row r="18" spans="2:8" ht="21.75">
      <c r="B18" s="339"/>
      <c r="C18" s="339"/>
      <c r="D18" s="339"/>
      <c r="E18" s="339"/>
      <c r="F18" s="339"/>
      <c r="G18" s="339"/>
      <c r="H18" s="339"/>
    </row>
    <row r="19" spans="2:8" ht="21.75">
      <c r="B19" s="339"/>
      <c r="C19" s="339"/>
      <c r="D19" s="339"/>
      <c r="E19" s="339"/>
      <c r="F19" s="339"/>
      <c r="G19" s="339"/>
      <c r="H19" s="339"/>
    </row>
    <row r="20" spans="2:8" ht="21.75">
      <c r="B20" s="339"/>
      <c r="C20" s="339"/>
      <c r="D20" s="339"/>
      <c r="E20" s="339"/>
      <c r="F20" s="339"/>
      <c r="G20" s="339"/>
      <c r="H20" s="339"/>
    </row>
    <row r="21" spans="2:11" ht="21.75">
      <c r="B21" s="340" t="s">
        <v>58</v>
      </c>
      <c r="C21" s="340"/>
      <c r="D21" s="340"/>
      <c r="E21" s="340"/>
      <c r="F21" s="340"/>
      <c r="G21" s="340"/>
      <c r="H21" s="340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51</v>
      </c>
      <c r="C23" s="9"/>
      <c r="E23" s="9"/>
      <c r="F23" s="9"/>
      <c r="G23" s="9"/>
      <c r="H23" s="9"/>
      <c r="I23" s="9"/>
    </row>
    <row r="24" spans="2:8" ht="21.75">
      <c r="B24" s="339"/>
      <c r="C24" s="339"/>
      <c r="D24" s="339"/>
      <c r="E24" s="339"/>
      <c r="F24" s="339"/>
      <c r="G24" s="339"/>
      <c r="H24" s="339"/>
    </row>
    <row r="25" spans="2:8" ht="21.75">
      <c r="B25" s="339"/>
      <c r="C25" s="339"/>
      <c r="D25" s="339"/>
      <c r="E25" s="339"/>
      <c r="F25" s="339"/>
      <c r="G25" s="339"/>
      <c r="H25" s="339"/>
    </row>
    <row r="26" spans="2:8" ht="21.75">
      <c r="B26" s="339"/>
      <c r="C26" s="339"/>
      <c r="D26" s="339"/>
      <c r="E26" s="339"/>
      <c r="F26" s="339"/>
      <c r="G26" s="339"/>
      <c r="H26" s="339"/>
    </row>
    <row r="27" spans="2:8" ht="21.75">
      <c r="B27" s="339"/>
      <c r="C27" s="339"/>
      <c r="D27" s="339"/>
      <c r="E27" s="339"/>
      <c r="F27" s="339"/>
      <c r="G27" s="339"/>
      <c r="H27" s="339"/>
    </row>
    <row r="28" spans="2:8" ht="21.75">
      <c r="B28" s="339"/>
      <c r="C28" s="339"/>
      <c r="D28" s="339"/>
      <c r="E28" s="339"/>
      <c r="F28" s="339"/>
      <c r="G28" s="339"/>
      <c r="H28" s="339"/>
    </row>
    <row r="29" spans="2:8" ht="21.75">
      <c r="B29" s="339"/>
      <c r="C29" s="339"/>
      <c r="D29" s="339"/>
      <c r="E29" s="339"/>
      <c r="F29" s="339"/>
      <c r="G29" s="339"/>
      <c r="H29" s="339"/>
    </row>
    <row r="30" spans="2:8" ht="21.75">
      <c r="B30" s="339"/>
      <c r="C30" s="339"/>
      <c r="D30" s="339"/>
      <c r="E30" s="339"/>
      <c r="F30" s="339"/>
      <c r="G30" s="339"/>
      <c r="H30" s="339"/>
    </row>
    <row r="31" spans="2:11" ht="21.75">
      <c r="B31" s="340" t="s">
        <v>58</v>
      </c>
      <c r="C31" s="340"/>
      <c r="D31" s="340"/>
      <c r="E31" s="340"/>
      <c r="F31" s="340"/>
      <c r="G31" s="340"/>
      <c r="H31" s="64"/>
      <c r="I31" s="64"/>
      <c r="J31" s="64"/>
      <c r="K31" s="64"/>
    </row>
  </sheetData>
  <sheetProtection/>
  <mergeCells count="11">
    <mergeCell ref="B31:G31"/>
    <mergeCell ref="D1:G1"/>
    <mergeCell ref="B24:H30"/>
    <mergeCell ref="B15:H20"/>
    <mergeCell ref="B21:H21"/>
    <mergeCell ref="B7:C7"/>
    <mergeCell ref="B8:C8"/>
    <mergeCell ref="B9:C9"/>
    <mergeCell ref="B10:C10"/>
    <mergeCell ref="B11:C11"/>
    <mergeCell ref="B12:C12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350" t="s">
        <v>89</v>
      </c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95"/>
    </row>
    <row r="2" spans="1:4" s="83" customFormat="1" ht="22.5" customHeight="1">
      <c r="A2" s="352" t="s">
        <v>1</v>
      </c>
      <c r="B2" s="353"/>
      <c r="C2" s="87" t="s">
        <v>0</v>
      </c>
      <c r="D2" s="88">
        <v>2</v>
      </c>
    </row>
    <row r="3" spans="1:5" s="83" customFormat="1" ht="22.5" customHeight="1">
      <c r="A3" s="352" t="s">
        <v>2</v>
      </c>
      <c r="B3" s="353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52" t="s">
        <v>3</v>
      </c>
      <c r="B4" s="353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52" t="s">
        <v>4</v>
      </c>
      <c r="B5" s="353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354" t="s">
        <v>6</v>
      </c>
      <c r="E7" s="354"/>
      <c r="F7" s="354"/>
      <c r="G7" s="354"/>
      <c r="H7" s="354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344" t="s">
        <v>82</v>
      </c>
      <c r="E11" s="345"/>
      <c r="F11" s="345"/>
      <c r="G11" s="345"/>
      <c r="H11" s="345"/>
      <c r="I11" s="345"/>
      <c r="J11" s="23"/>
      <c r="K11" s="20" t="s">
        <v>8</v>
      </c>
      <c r="N11" s="86"/>
    </row>
    <row r="12" spans="4:11" s="78" customFormat="1" ht="54" customHeight="1">
      <c r="D12" s="344" t="s">
        <v>88</v>
      </c>
      <c r="E12" s="344"/>
      <c r="F12" s="344"/>
      <c r="G12" s="344"/>
      <c r="H12" s="344"/>
      <c r="I12" s="344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348" t="s">
        <v>90</v>
      </c>
      <c r="E14" s="348"/>
      <c r="F14" s="348"/>
      <c r="G14" s="348"/>
      <c r="H14" s="348"/>
      <c r="I14" s="349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47" t="s">
        <v>64</v>
      </c>
      <c r="C16" s="347"/>
      <c r="D16" s="347"/>
    </row>
    <row r="17" spans="2:14" s="41" customFormat="1" ht="24" customHeight="1"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</row>
    <row r="18" spans="2:14" s="41" customFormat="1" ht="24" customHeight="1"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</row>
    <row r="19" spans="2:14" s="41" customFormat="1" ht="24" customHeight="1"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</row>
    <row r="20" spans="2:14" s="41" customFormat="1" ht="24" customHeight="1"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</row>
    <row r="21" spans="2:14" s="41" customFormat="1" ht="24" customHeight="1"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</row>
    <row r="22" spans="2:14" s="41" customFormat="1" ht="24" customHeight="1"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</row>
    <row r="23" spans="2:14" s="41" customFormat="1" ht="24" customHeight="1"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</row>
    <row r="24" spans="2:14" s="41" customFormat="1" ht="24" customHeight="1">
      <c r="B24" s="340" t="s">
        <v>58</v>
      </c>
      <c r="C24" s="340"/>
      <c r="D24" s="340"/>
      <c r="E24" s="340"/>
      <c r="F24" s="340"/>
      <c r="G24" s="340"/>
      <c r="H24" s="340"/>
      <c r="I24" s="340"/>
      <c r="J24" s="340"/>
      <c r="K24" s="340"/>
      <c r="L24" s="340"/>
      <c r="M24" s="340"/>
      <c r="N24" s="340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342" t="s">
        <v>67</v>
      </c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</row>
    <row r="27" spans="2:14" s="8" customFormat="1" ht="24" customHeight="1">
      <c r="B27" s="343"/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</row>
    <row r="28" spans="2:14" s="8" customFormat="1" ht="24" customHeight="1">
      <c r="B28" s="343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</row>
    <row r="29" spans="2:14" ht="24" customHeight="1">
      <c r="B29" s="343"/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343"/>
      <c r="N29" s="343"/>
    </row>
    <row r="30" spans="2:14" ht="24" customHeight="1">
      <c r="B30" s="343"/>
      <c r="C30" s="343"/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</row>
    <row r="31" spans="2:14" ht="24" customHeight="1"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</row>
    <row r="32" spans="2:14" ht="24" customHeight="1"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</row>
    <row r="33" spans="2:14" ht="24" customHeight="1">
      <c r="B33" s="340" t="s">
        <v>58</v>
      </c>
      <c r="C33" s="340"/>
      <c r="D33" s="340"/>
      <c r="E33" s="340"/>
      <c r="F33" s="340"/>
      <c r="G33" s="340"/>
      <c r="H33" s="340"/>
      <c r="I33" s="340"/>
      <c r="J33" s="340"/>
      <c r="K33" s="64"/>
      <c r="L33" s="64"/>
      <c r="M33" s="64"/>
      <c r="N33" s="64"/>
    </row>
  </sheetData>
  <sheetProtection/>
  <mergeCells count="15">
    <mergeCell ref="D1:N1"/>
    <mergeCell ref="A2:B2"/>
    <mergeCell ref="A3:B3"/>
    <mergeCell ref="A4:B4"/>
    <mergeCell ref="A5:B5"/>
    <mergeCell ref="D7:H7"/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359" t="s">
        <v>52</v>
      </c>
      <c r="E1" s="359"/>
      <c r="F1" s="359"/>
      <c r="G1" s="359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60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41" t="s">
        <v>19</v>
      </c>
      <c r="C7" s="341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341">
        <v>1</v>
      </c>
      <c r="C8" s="341"/>
      <c r="D8" s="60" t="s">
        <v>37</v>
      </c>
      <c r="E8" s="55"/>
      <c r="F8" s="360" t="s">
        <v>61</v>
      </c>
      <c r="G8" s="361"/>
      <c r="H8" s="361"/>
      <c r="I8" s="361"/>
      <c r="J8" s="11"/>
      <c r="K8" s="11"/>
      <c r="L8" s="11"/>
      <c r="M8" s="11"/>
      <c r="N8" s="11"/>
      <c r="O8" s="11"/>
    </row>
    <row r="9" spans="2:15" s="10" customFormat="1" ht="236.25" customHeight="1">
      <c r="B9" s="341">
        <v>2</v>
      </c>
      <c r="C9" s="341"/>
      <c r="D9" s="57" t="s">
        <v>78</v>
      </c>
      <c r="E9" s="55"/>
      <c r="F9" s="360" t="s">
        <v>61</v>
      </c>
      <c r="G9" s="361"/>
      <c r="H9" s="361"/>
      <c r="I9" s="361"/>
      <c r="J9" s="11"/>
      <c r="K9" s="11"/>
      <c r="L9" s="11"/>
      <c r="M9" s="11"/>
      <c r="N9" s="11"/>
      <c r="O9" s="11"/>
    </row>
    <row r="10" spans="2:15" s="10" customFormat="1" ht="143.25" customHeight="1">
      <c r="B10" s="341">
        <v>3</v>
      </c>
      <c r="C10" s="341"/>
      <c r="D10" s="57" t="s">
        <v>79</v>
      </c>
      <c r="E10" s="55"/>
      <c r="F10" s="360" t="s">
        <v>62</v>
      </c>
      <c r="G10" s="362"/>
      <c r="H10" s="362"/>
      <c r="I10" s="362"/>
      <c r="J10" s="11"/>
      <c r="K10" s="11"/>
      <c r="L10" s="11"/>
      <c r="M10" s="11"/>
      <c r="N10" s="11"/>
      <c r="O10" s="11"/>
    </row>
    <row r="11" spans="2:15" s="10" customFormat="1" ht="69.75">
      <c r="B11" s="341">
        <v>4</v>
      </c>
      <c r="C11" s="341"/>
      <c r="D11" s="58" t="s">
        <v>80</v>
      </c>
      <c r="E11" s="55"/>
      <c r="F11" s="360" t="s">
        <v>62</v>
      </c>
      <c r="G11" s="362"/>
      <c r="H11" s="362"/>
      <c r="I11" s="362"/>
      <c r="J11" s="11"/>
      <c r="K11" s="11"/>
      <c r="L11" s="11"/>
      <c r="M11" s="11"/>
      <c r="N11" s="11"/>
      <c r="O11" s="11"/>
    </row>
    <row r="12" spans="2:15" s="10" customFormat="1" ht="116.25">
      <c r="B12" s="341">
        <v>5</v>
      </c>
      <c r="C12" s="341"/>
      <c r="D12" s="57" t="s">
        <v>81</v>
      </c>
      <c r="E12" s="55"/>
      <c r="F12" s="360" t="s">
        <v>62</v>
      </c>
      <c r="G12" s="362"/>
      <c r="H12" s="362"/>
      <c r="I12" s="362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356" t="s">
        <v>63</v>
      </c>
      <c r="C14" s="356"/>
      <c r="D14" s="356"/>
      <c r="E14" s="356"/>
      <c r="F14" s="356"/>
      <c r="G14" s="356"/>
      <c r="H14" s="356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64</v>
      </c>
    </row>
    <row r="16" spans="2:8" ht="24" customHeight="1">
      <c r="B16" s="358"/>
      <c r="C16" s="358"/>
      <c r="D16" s="358"/>
      <c r="E16" s="358"/>
      <c r="F16" s="358"/>
      <c r="G16" s="358"/>
      <c r="H16" s="358"/>
    </row>
    <row r="17" spans="2:8" ht="24" customHeight="1">
      <c r="B17" s="358"/>
      <c r="C17" s="358"/>
      <c r="D17" s="358"/>
      <c r="E17" s="358"/>
      <c r="F17" s="358"/>
      <c r="G17" s="358"/>
      <c r="H17" s="358"/>
    </row>
    <row r="18" spans="2:8" ht="24" customHeight="1">
      <c r="B18" s="358"/>
      <c r="C18" s="358"/>
      <c r="D18" s="358"/>
      <c r="E18" s="358"/>
      <c r="F18" s="358"/>
      <c r="G18" s="358"/>
      <c r="H18" s="358"/>
    </row>
    <row r="19" spans="2:8" ht="24" customHeight="1">
      <c r="B19" s="358"/>
      <c r="C19" s="358"/>
      <c r="D19" s="358"/>
      <c r="E19" s="358"/>
      <c r="F19" s="358"/>
      <c r="G19" s="358"/>
      <c r="H19" s="358"/>
    </row>
    <row r="20" spans="2:8" ht="24" customHeight="1">
      <c r="B20" s="358"/>
      <c r="C20" s="358"/>
      <c r="D20" s="358"/>
      <c r="E20" s="358"/>
      <c r="F20" s="358"/>
      <c r="G20" s="358"/>
      <c r="H20" s="358"/>
    </row>
    <row r="21" spans="2:8" ht="24" customHeight="1">
      <c r="B21" s="358"/>
      <c r="C21" s="358"/>
      <c r="D21" s="358"/>
      <c r="E21" s="358"/>
      <c r="F21" s="358"/>
      <c r="G21" s="358"/>
      <c r="H21" s="358"/>
    </row>
    <row r="22" spans="2:8" ht="24" customHeight="1">
      <c r="B22" s="358"/>
      <c r="C22" s="358"/>
      <c r="D22" s="358"/>
      <c r="E22" s="358"/>
      <c r="F22" s="358"/>
      <c r="G22" s="358"/>
      <c r="H22" s="358"/>
    </row>
    <row r="23" spans="2:8" ht="24" customHeight="1">
      <c r="B23" s="358"/>
      <c r="C23" s="358"/>
      <c r="D23" s="358"/>
      <c r="E23" s="358"/>
      <c r="F23" s="358"/>
      <c r="G23" s="358"/>
      <c r="H23" s="358"/>
    </row>
    <row r="24" spans="2:8" ht="24" customHeight="1">
      <c r="B24" s="358"/>
      <c r="C24" s="358"/>
      <c r="D24" s="358"/>
      <c r="E24" s="358"/>
      <c r="F24" s="358"/>
      <c r="G24" s="358"/>
      <c r="H24" s="358"/>
    </row>
    <row r="25" spans="2:8" ht="24" customHeight="1">
      <c r="B25" s="358"/>
      <c r="C25" s="358"/>
      <c r="D25" s="358"/>
      <c r="E25" s="358"/>
      <c r="F25" s="358"/>
      <c r="G25" s="358"/>
      <c r="H25" s="358"/>
    </row>
    <row r="26" spans="2:9" ht="24" customHeight="1">
      <c r="B26" s="340" t="s">
        <v>58</v>
      </c>
      <c r="C26" s="340"/>
      <c r="D26" s="340"/>
      <c r="E26" s="340"/>
      <c r="F26" s="340"/>
      <c r="G26" s="340"/>
      <c r="H26" s="62"/>
      <c r="I26" s="62"/>
    </row>
    <row r="28" spans="2:9" ht="24" customHeight="1">
      <c r="B28" s="59" t="s">
        <v>18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357"/>
      <c r="C29" s="357"/>
      <c r="D29" s="357"/>
      <c r="E29" s="357"/>
      <c r="F29" s="357"/>
      <c r="G29" s="357"/>
      <c r="H29" s="357"/>
    </row>
    <row r="30" spans="2:8" ht="24" customHeight="1">
      <c r="B30" s="357"/>
      <c r="C30" s="357"/>
      <c r="D30" s="357"/>
      <c r="E30" s="357"/>
      <c r="F30" s="357"/>
      <c r="G30" s="357"/>
      <c r="H30" s="357"/>
    </row>
    <row r="31" spans="2:8" ht="24" customHeight="1">
      <c r="B31" s="357"/>
      <c r="C31" s="357"/>
      <c r="D31" s="357"/>
      <c r="E31" s="357"/>
      <c r="F31" s="357"/>
      <c r="G31" s="357"/>
      <c r="H31" s="357"/>
    </row>
    <row r="32" spans="2:8" ht="24" customHeight="1">
      <c r="B32" s="357"/>
      <c r="C32" s="357"/>
      <c r="D32" s="357"/>
      <c r="E32" s="357"/>
      <c r="F32" s="357"/>
      <c r="G32" s="357"/>
      <c r="H32" s="357"/>
    </row>
    <row r="33" spans="2:8" ht="24" customHeight="1">
      <c r="B33" s="357"/>
      <c r="C33" s="357"/>
      <c r="D33" s="357"/>
      <c r="E33" s="357"/>
      <c r="F33" s="357"/>
      <c r="G33" s="357"/>
      <c r="H33" s="357"/>
    </row>
    <row r="34" spans="2:8" ht="24" customHeight="1">
      <c r="B34" s="357"/>
      <c r="C34" s="357"/>
      <c r="D34" s="357"/>
      <c r="E34" s="357"/>
      <c r="F34" s="357"/>
      <c r="G34" s="357"/>
      <c r="H34" s="357"/>
    </row>
    <row r="35" spans="2:7" ht="21.75">
      <c r="B35" s="340" t="s">
        <v>58</v>
      </c>
      <c r="C35" s="340"/>
      <c r="D35" s="340"/>
      <c r="E35" s="340"/>
      <c r="F35" s="340"/>
      <c r="G35" s="340"/>
    </row>
    <row r="37" spans="2:15" s="10" customFormat="1" ht="24" customHeight="1">
      <c r="B37" s="356" t="s">
        <v>65</v>
      </c>
      <c r="C37" s="356"/>
      <c r="D37" s="356"/>
      <c r="E37" s="356"/>
      <c r="F37" s="356"/>
      <c r="G37" s="356"/>
      <c r="H37" s="356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64</v>
      </c>
    </row>
    <row r="39" spans="2:8" ht="24" customHeight="1">
      <c r="B39" s="346"/>
      <c r="C39" s="346"/>
      <c r="D39" s="346"/>
      <c r="E39" s="346"/>
      <c r="F39" s="346"/>
      <c r="G39" s="346"/>
      <c r="H39" s="346"/>
    </row>
    <row r="40" spans="2:8" ht="24" customHeight="1">
      <c r="B40" s="346"/>
      <c r="C40" s="346"/>
      <c r="D40" s="346"/>
      <c r="E40" s="346"/>
      <c r="F40" s="346"/>
      <c r="G40" s="346"/>
      <c r="H40" s="346"/>
    </row>
    <row r="41" spans="2:8" ht="24" customHeight="1">
      <c r="B41" s="346"/>
      <c r="C41" s="346"/>
      <c r="D41" s="346"/>
      <c r="E41" s="346"/>
      <c r="F41" s="346"/>
      <c r="G41" s="346"/>
      <c r="H41" s="346"/>
    </row>
    <row r="42" spans="2:8" ht="24" customHeight="1">
      <c r="B42" s="346"/>
      <c r="C42" s="346"/>
      <c r="D42" s="346"/>
      <c r="E42" s="346"/>
      <c r="F42" s="346"/>
      <c r="G42" s="346"/>
      <c r="H42" s="346"/>
    </row>
    <row r="43" spans="2:8" ht="24" customHeight="1">
      <c r="B43" s="346"/>
      <c r="C43" s="346"/>
      <c r="D43" s="346"/>
      <c r="E43" s="346"/>
      <c r="F43" s="346"/>
      <c r="G43" s="346"/>
      <c r="H43" s="346"/>
    </row>
    <row r="44" spans="2:8" ht="24" customHeight="1">
      <c r="B44" s="346"/>
      <c r="C44" s="346"/>
      <c r="D44" s="346"/>
      <c r="E44" s="346"/>
      <c r="F44" s="346"/>
      <c r="G44" s="346"/>
      <c r="H44" s="346"/>
    </row>
    <row r="45" spans="2:8" ht="24" customHeight="1">
      <c r="B45" s="346"/>
      <c r="C45" s="346"/>
      <c r="D45" s="346"/>
      <c r="E45" s="346"/>
      <c r="F45" s="346"/>
      <c r="G45" s="346"/>
      <c r="H45" s="346"/>
    </row>
    <row r="46" spans="2:8" ht="24" customHeight="1">
      <c r="B46" s="346"/>
      <c r="C46" s="346"/>
      <c r="D46" s="346"/>
      <c r="E46" s="346"/>
      <c r="F46" s="346"/>
      <c r="G46" s="346"/>
      <c r="H46" s="346"/>
    </row>
    <row r="47" spans="2:8" ht="24" customHeight="1">
      <c r="B47" s="346"/>
      <c r="C47" s="346"/>
      <c r="D47" s="346"/>
      <c r="E47" s="346"/>
      <c r="F47" s="346"/>
      <c r="G47" s="346"/>
      <c r="H47" s="346"/>
    </row>
    <row r="48" spans="2:8" ht="24" customHeight="1">
      <c r="B48" s="346"/>
      <c r="C48" s="346"/>
      <c r="D48" s="346"/>
      <c r="E48" s="346"/>
      <c r="F48" s="346"/>
      <c r="G48" s="346"/>
      <c r="H48" s="346"/>
    </row>
    <row r="49" spans="2:8" ht="24" customHeight="1">
      <c r="B49" s="346"/>
      <c r="C49" s="346"/>
      <c r="D49" s="346"/>
      <c r="E49" s="346"/>
      <c r="F49" s="346"/>
      <c r="G49" s="346"/>
      <c r="H49" s="346"/>
    </row>
    <row r="50" spans="2:8" ht="24" customHeight="1">
      <c r="B50" s="346"/>
      <c r="C50" s="346"/>
      <c r="D50" s="346"/>
      <c r="E50" s="346"/>
      <c r="F50" s="346"/>
      <c r="G50" s="346"/>
      <c r="H50" s="346"/>
    </row>
    <row r="51" spans="2:8" ht="24" customHeight="1">
      <c r="B51" s="346"/>
      <c r="C51" s="346"/>
      <c r="D51" s="346"/>
      <c r="E51" s="346"/>
      <c r="F51" s="346"/>
      <c r="G51" s="346"/>
      <c r="H51" s="346"/>
    </row>
    <row r="52" spans="2:13" ht="24" customHeight="1">
      <c r="B52" s="340" t="s">
        <v>58</v>
      </c>
      <c r="C52" s="340"/>
      <c r="D52" s="340"/>
      <c r="E52" s="340"/>
      <c r="F52" s="340"/>
      <c r="G52" s="340"/>
      <c r="H52" s="340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18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346"/>
      <c r="C55" s="346"/>
      <c r="D55" s="346"/>
      <c r="E55" s="346"/>
      <c r="F55" s="346"/>
      <c r="G55" s="346"/>
      <c r="H55" s="346"/>
    </row>
    <row r="56" spans="2:8" ht="24" customHeight="1">
      <c r="B56" s="346"/>
      <c r="C56" s="346"/>
      <c r="D56" s="346"/>
      <c r="E56" s="346"/>
      <c r="F56" s="346"/>
      <c r="G56" s="346"/>
      <c r="H56" s="346"/>
    </row>
    <row r="57" spans="2:8" ht="24" customHeight="1">
      <c r="B57" s="346"/>
      <c r="C57" s="346"/>
      <c r="D57" s="346"/>
      <c r="E57" s="346"/>
      <c r="F57" s="346"/>
      <c r="G57" s="346"/>
      <c r="H57" s="346"/>
    </row>
    <row r="58" spans="2:8" ht="24" customHeight="1">
      <c r="B58" s="346"/>
      <c r="C58" s="346"/>
      <c r="D58" s="346"/>
      <c r="E58" s="346"/>
      <c r="F58" s="346"/>
      <c r="G58" s="346"/>
      <c r="H58" s="346"/>
    </row>
    <row r="59" spans="2:8" ht="24" customHeight="1">
      <c r="B59" s="346"/>
      <c r="C59" s="346"/>
      <c r="D59" s="346"/>
      <c r="E59" s="346"/>
      <c r="F59" s="346"/>
      <c r="G59" s="346"/>
      <c r="H59" s="346"/>
    </row>
    <row r="60" spans="2:8" ht="24" customHeight="1">
      <c r="B60" s="346"/>
      <c r="C60" s="346"/>
      <c r="D60" s="346"/>
      <c r="E60" s="346"/>
      <c r="F60" s="346"/>
      <c r="G60" s="346"/>
      <c r="H60" s="346"/>
    </row>
    <row r="61" spans="2:7" ht="21.75">
      <c r="B61" s="340" t="s">
        <v>58</v>
      </c>
      <c r="C61" s="340"/>
      <c r="D61" s="340"/>
      <c r="E61" s="340"/>
      <c r="F61" s="340"/>
      <c r="G61" s="340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32</v>
      </c>
      <c r="C63" s="44" t="s">
        <v>0</v>
      </c>
      <c r="D63" s="355" t="s">
        <v>49</v>
      </c>
      <c r="E63" s="355"/>
      <c r="F63" s="355"/>
      <c r="G63" s="355"/>
      <c r="H63" s="355"/>
      <c r="I63" s="355"/>
      <c r="J63" s="26"/>
      <c r="K63" s="26"/>
      <c r="L63" s="26"/>
      <c r="M63" s="26"/>
      <c r="N63" s="26"/>
      <c r="O63" s="26"/>
      <c r="P63" s="40"/>
    </row>
  </sheetData>
  <sheetProtection/>
  <mergeCells count="23">
    <mergeCell ref="D1:G1"/>
    <mergeCell ref="F8:I8"/>
    <mergeCell ref="F9:I9"/>
    <mergeCell ref="F10:I10"/>
    <mergeCell ref="F11:I11"/>
    <mergeCell ref="F12:I12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B61:G61"/>
    <mergeCell ref="D63:I63"/>
    <mergeCell ref="B14:H14"/>
    <mergeCell ref="B26:G26"/>
    <mergeCell ref="B29:H34"/>
    <mergeCell ref="B35:G35"/>
    <mergeCell ref="B39:H51"/>
    <mergeCell ref="B16:H25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3"/>
  <sheetViews>
    <sheetView view="pageLayout" workbookViewId="0" topLeftCell="A2">
      <selection activeCell="D15" sqref="D15:H15"/>
    </sheetView>
  </sheetViews>
  <sheetFormatPr defaultColWidth="7.00390625" defaultRowHeight="15"/>
  <cols>
    <col min="1" max="1" width="12.7109375" style="124" customWidth="1"/>
    <col min="2" max="2" width="8.00390625" style="124" customWidth="1"/>
    <col min="3" max="3" width="2.8515625" style="124" customWidth="1"/>
    <col min="4" max="5" width="11.57421875" style="124" customWidth="1"/>
    <col min="6" max="6" width="12.421875" style="124" customWidth="1"/>
    <col min="7" max="7" width="12.28125" style="124" customWidth="1"/>
    <col min="8" max="8" width="13.140625" style="124" customWidth="1"/>
    <col min="9" max="9" width="14.421875" style="124" customWidth="1"/>
    <col min="10" max="10" width="14.7109375" style="124" customWidth="1"/>
    <col min="11" max="11" width="14.8515625" style="124" customWidth="1"/>
    <col min="12" max="16384" width="7.00390625" style="124" customWidth="1"/>
  </cols>
  <sheetData>
    <row r="2" spans="1:11" s="119" customFormat="1" ht="31.5" customHeight="1">
      <c r="A2" s="166" t="s">
        <v>96</v>
      </c>
      <c r="B2" s="193">
        <v>3.1</v>
      </c>
      <c r="C2" s="167" t="s">
        <v>0</v>
      </c>
      <c r="D2" s="371" t="s">
        <v>100</v>
      </c>
      <c r="E2" s="372"/>
      <c r="F2" s="372"/>
      <c r="G2" s="372"/>
      <c r="H2" s="372"/>
      <c r="I2" s="372"/>
      <c r="J2" s="372"/>
      <c r="K2" s="194" t="s">
        <v>105</v>
      </c>
    </row>
    <row r="3" spans="1:4" s="119" customFormat="1" ht="24.75" customHeight="1">
      <c r="A3" s="363" t="s">
        <v>1</v>
      </c>
      <c r="B3" s="364"/>
      <c r="C3" s="167" t="s">
        <v>0</v>
      </c>
      <c r="D3" s="168">
        <v>7</v>
      </c>
    </row>
    <row r="4" spans="1:5" s="119" customFormat="1" ht="24.75" customHeight="1">
      <c r="A4" s="363" t="s">
        <v>2</v>
      </c>
      <c r="B4" s="364"/>
      <c r="C4" s="169" t="s">
        <v>0</v>
      </c>
      <c r="D4" s="170" t="e">
        <f>IF(E6=1,"N/A",I10)</f>
        <v>#DIV/0!</v>
      </c>
      <c r="E4" s="171"/>
    </row>
    <row r="5" spans="1:5" s="119" customFormat="1" ht="24.75" customHeight="1">
      <c r="A5" s="363" t="s">
        <v>3</v>
      </c>
      <c r="B5" s="364"/>
      <c r="C5" s="169" t="s">
        <v>0</v>
      </c>
      <c r="D5" s="172" t="e">
        <f>IF(D6="N/A","N/A",IF(D6&gt;=4.5,"ดีมาก",IF(D6&gt;=3.5,"ดี",IF(D6&gt;=2.5,"ปานกลาง",IF(D6&gt;=1.5,"ต่ำ","ต่ำมาก")))))</f>
        <v>#DIV/0!</v>
      </c>
      <c r="E5" s="171"/>
    </row>
    <row r="6" spans="1:6" s="119" customFormat="1" ht="24.75" customHeight="1">
      <c r="A6" s="363" t="s">
        <v>4</v>
      </c>
      <c r="B6" s="364"/>
      <c r="C6" s="169" t="s">
        <v>0</v>
      </c>
      <c r="D6" s="173" t="e">
        <f>IF(E6=1,1,J10)</f>
        <v>#DIV/0!</v>
      </c>
      <c r="E6" s="303"/>
      <c r="F6" s="121" t="s">
        <v>5</v>
      </c>
    </row>
    <row r="7" spans="6:7" s="119" customFormat="1" ht="20.25">
      <c r="F7" s="188"/>
      <c r="G7" s="189"/>
    </row>
    <row r="8" spans="1:8" s="175" customFormat="1" ht="26.25" customHeight="1">
      <c r="A8" s="120"/>
      <c r="C8" s="118"/>
      <c r="D8" s="373" t="s">
        <v>6</v>
      </c>
      <c r="E8" s="373"/>
      <c r="F8" s="373"/>
      <c r="G8" s="373"/>
      <c r="H8" s="373"/>
    </row>
    <row r="9" spans="1:10" s="175" customFormat="1" ht="26.25" customHeight="1">
      <c r="A9" s="120"/>
      <c r="C9" s="118"/>
      <c r="D9" s="184" t="s">
        <v>13</v>
      </c>
      <c r="E9" s="184" t="s">
        <v>14</v>
      </c>
      <c r="F9" s="184" t="s">
        <v>15</v>
      </c>
      <c r="G9" s="184" t="s">
        <v>16</v>
      </c>
      <c r="H9" s="184" t="s">
        <v>17</v>
      </c>
      <c r="I9" s="185" t="s">
        <v>2</v>
      </c>
      <c r="J9" s="243" t="s">
        <v>7</v>
      </c>
    </row>
    <row r="10" spans="2:10" s="175" customFormat="1" ht="26.25" customHeight="1">
      <c r="B10" s="182"/>
      <c r="D10" s="183">
        <v>40</v>
      </c>
      <c r="E10" s="183">
        <v>50</v>
      </c>
      <c r="F10" s="183">
        <v>60</v>
      </c>
      <c r="G10" s="183">
        <v>70</v>
      </c>
      <c r="H10" s="183">
        <v>80</v>
      </c>
      <c r="I10" s="187" t="e">
        <f>J13*100/J12</f>
        <v>#DIV/0!</v>
      </c>
      <c r="J10" s="186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5" customFormat="1" ht="20.25">
      <c r="C11" s="190"/>
      <c r="D11" s="191"/>
      <c r="E11" s="192"/>
    </row>
    <row r="12" spans="4:11" s="174" customFormat="1" ht="54.75" customHeight="1">
      <c r="D12" s="367" t="s">
        <v>118</v>
      </c>
      <c r="E12" s="368"/>
      <c r="F12" s="368"/>
      <c r="G12" s="368"/>
      <c r="H12" s="368"/>
      <c r="I12" s="368"/>
      <c r="J12" s="304"/>
      <c r="K12" s="121" t="s">
        <v>8</v>
      </c>
    </row>
    <row r="13" spans="4:11" s="174" customFormat="1" ht="54.75" customHeight="1">
      <c r="D13" s="367" t="s">
        <v>103</v>
      </c>
      <c r="E13" s="367"/>
      <c r="F13" s="367"/>
      <c r="G13" s="367"/>
      <c r="H13" s="367"/>
      <c r="I13" s="367"/>
      <c r="J13" s="304"/>
      <c r="K13" s="121" t="s">
        <v>8</v>
      </c>
    </row>
    <row r="14" spans="4:11" s="174" customFormat="1" ht="31.5" customHeight="1">
      <c r="D14" s="176"/>
      <c r="E14" s="177"/>
      <c r="F14" s="177"/>
      <c r="G14" s="177"/>
      <c r="H14" s="177"/>
      <c r="I14" s="177"/>
      <c r="J14" s="178"/>
      <c r="K14" s="179"/>
    </row>
    <row r="15" spans="4:11" s="174" customFormat="1" ht="54.75" customHeight="1">
      <c r="D15" s="369" t="s">
        <v>102</v>
      </c>
      <c r="E15" s="369"/>
      <c r="F15" s="369"/>
      <c r="G15" s="369"/>
      <c r="H15" s="369"/>
      <c r="I15" s="180" t="e">
        <f>J13*100/J12</f>
        <v>#DIV/0!</v>
      </c>
      <c r="J15" s="178"/>
      <c r="K15" s="179"/>
    </row>
    <row r="16" spans="4:11" s="174" customFormat="1" ht="28.5" customHeight="1">
      <c r="D16" s="176"/>
      <c r="E16" s="177"/>
      <c r="F16" s="177"/>
      <c r="G16" s="177"/>
      <c r="H16" s="177"/>
      <c r="I16" s="177"/>
      <c r="J16" s="178"/>
      <c r="K16" s="179"/>
    </row>
    <row r="17" spans="2:4" s="122" customFormat="1" ht="24" customHeight="1">
      <c r="B17" s="370" t="s">
        <v>64</v>
      </c>
      <c r="C17" s="370"/>
      <c r="D17" s="370"/>
    </row>
    <row r="18" spans="2:11" s="122" customFormat="1" ht="24" customHeight="1">
      <c r="B18" s="365"/>
      <c r="C18" s="365"/>
      <c r="D18" s="365"/>
      <c r="E18" s="365"/>
      <c r="F18" s="365"/>
      <c r="G18" s="365"/>
      <c r="H18" s="365"/>
      <c r="I18" s="365"/>
      <c r="J18" s="365"/>
      <c r="K18" s="365"/>
    </row>
    <row r="19" spans="2:11" s="122" customFormat="1" ht="24" customHeight="1">
      <c r="B19" s="365"/>
      <c r="C19" s="365"/>
      <c r="D19" s="365"/>
      <c r="E19" s="365"/>
      <c r="F19" s="365"/>
      <c r="G19" s="365"/>
      <c r="H19" s="365"/>
      <c r="I19" s="365"/>
      <c r="J19" s="365"/>
      <c r="K19" s="365"/>
    </row>
    <row r="20" spans="2:11" s="122" customFormat="1" ht="24" customHeight="1">
      <c r="B20" s="365"/>
      <c r="C20" s="365"/>
      <c r="D20" s="365"/>
      <c r="E20" s="365"/>
      <c r="F20" s="365"/>
      <c r="G20" s="365"/>
      <c r="H20" s="365"/>
      <c r="I20" s="365"/>
      <c r="J20" s="365"/>
      <c r="K20" s="365"/>
    </row>
    <row r="21" spans="2:11" s="122" customFormat="1" ht="24" customHeight="1">
      <c r="B21" s="365"/>
      <c r="C21" s="365"/>
      <c r="D21" s="365"/>
      <c r="E21" s="365"/>
      <c r="F21" s="365"/>
      <c r="G21" s="365"/>
      <c r="H21" s="365"/>
      <c r="I21" s="365"/>
      <c r="J21" s="365"/>
      <c r="K21" s="365"/>
    </row>
    <row r="22" spans="2:11" s="122" customFormat="1" ht="24" customHeight="1">
      <c r="B22" s="365"/>
      <c r="C22" s="365"/>
      <c r="D22" s="365"/>
      <c r="E22" s="365"/>
      <c r="F22" s="365"/>
      <c r="G22" s="365"/>
      <c r="H22" s="365"/>
      <c r="I22" s="365"/>
      <c r="J22" s="365"/>
      <c r="K22" s="365"/>
    </row>
    <row r="23" spans="2:11" s="122" customFormat="1" ht="24" customHeight="1">
      <c r="B23" s="365"/>
      <c r="C23" s="365"/>
      <c r="D23" s="365"/>
      <c r="E23" s="365"/>
      <c r="F23" s="365"/>
      <c r="G23" s="365"/>
      <c r="H23" s="365"/>
      <c r="I23" s="365"/>
      <c r="J23" s="365"/>
      <c r="K23" s="365"/>
    </row>
    <row r="24" spans="2:11" s="122" customFormat="1" ht="24" customHeight="1">
      <c r="B24" s="370" t="s">
        <v>58</v>
      </c>
      <c r="C24" s="370"/>
      <c r="D24" s="370"/>
      <c r="E24" s="370"/>
      <c r="F24" s="370"/>
      <c r="G24" s="370"/>
      <c r="H24" s="370"/>
      <c r="I24" s="370"/>
      <c r="J24" s="370"/>
      <c r="K24" s="370"/>
    </row>
    <row r="25" spans="2:11" s="122" customFormat="1" ht="24" customHeight="1">
      <c r="B25" s="123"/>
      <c r="C25" s="123"/>
      <c r="D25" s="123"/>
      <c r="E25" s="123"/>
      <c r="F25" s="123"/>
      <c r="G25" s="123"/>
      <c r="H25" s="123"/>
      <c r="I25" s="123"/>
      <c r="J25" s="123"/>
      <c r="K25" s="123"/>
    </row>
    <row r="26" spans="2:11" ht="24" customHeight="1">
      <c r="B26" s="181" t="s">
        <v>18</v>
      </c>
      <c r="C26" s="181"/>
      <c r="D26" s="181"/>
      <c r="E26" s="181"/>
      <c r="F26" s="181"/>
      <c r="G26" s="181"/>
      <c r="H26" s="181"/>
      <c r="I26" s="181"/>
      <c r="J26" s="181"/>
      <c r="K26" s="181"/>
    </row>
    <row r="27" spans="2:11" ht="24" customHeight="1">
      <c r="B27" s="366"/>
      <c r="C27" s="366"/>
      <c r="D27" s="366"/>
      <c r="E27" s="366"/>
      <c r="F27" s="366"/>
      <c r="G27" s="366"/>
      <c r="H27" s="366"/>
      <c r="I27" s="366"/>
      <c r="J27" s="366"/>
      <c r="K27" s="366"/>
    </row>
    <row r="28" spans="2:11" ht="24" customHeight="1">
      <c r="B28" s="366"/>
      <c r="C28" s="366"/>
      <c r="D28" s="366"/>
      <c r="E28" s="366"/>
      <c r="F28" s="366"/>
      <c r="G28" s="366"/>
      <c r="H28" s="366"/>
      <c r="I28" s="366"/>
      <c r="J28" s="366"/>
      <c r="K28" s="366"/>
    </row>
    <row r="29" spans="2:11" ht="24" customHeight="1">
      <c r="B29" s="366"/>
      <c r="C29" s="366"/>
      <c r="D29" s="366"/>
      <c r="E29" s="366"/>
      <c r="F29" s="366"/>
      <c r="G29" s="366"/>
      <c r="H29" s="366"/>
      <c r="I29" s="366"/>
      <c r="J29" s="366"/>
      <c r="K29" s="366"/>
    </row>
    <row r="30" spans="2:11" ht="24" customHeight="1">
      <c r="B30" s="366"/>
      <c r="C30" s="366"/>
      <c r="D30" s="366"/>
      <c r="E30" s="366"/>
      <c r="F30" s="366"/>
      <c r="G30" s="366"/>
      <c r="H30" s="366"/>
      <c r="I30" s="366"/>
      <c r="J30" s="366"/>
      <c r="K30" s="366"/>
    </row>
    <row r="31" spans="2:11" ht="24" customHeight="1">
      <c r="B31" s="366"/>
      <c r="C31" s="366"/>
      <c r="D31" s="366"/>
      <c r="E31" s="366"/>
      <c r="F31" s="366"/>
      <c r="G31" s="366"/>
      <c r="H31" s="366"/>
      <c r="I31" s="366"/>
      <c r="J31" s="366"/>
      <c r="K31" s="366"/>
    </row>
    <row r="32" spans="2:11" ht="24" customHeight="1">
      <c r="B32" s="366"/>
      <c r="C32" s="366"/>
      <c r="D32" s="366"/>
      <c r="E32" s="366"/>
      <c r="F32" s="366"/>
      <c r="G32" s="366"/>
      <c r="H32" s="366"/>
      <c r="I32" s="366"/>
      <c r="J32" s="366"/>
      <c r="K32" s="366"/>
    </row>
    <row r="33" spans="2:10" ht="24" customHeight="1">
      <c r="B33" s="370" t="s">
        <v>58</v>
      </c>
      <c r="C33" s="370"/>
      <c r="D33" s="370"/>
      <c r="E33" s="370"/>
      <c r="F33" s="370"/>
      <c r="G33" s="370"/>
      <c r="H33" s="370"/>
      <c r="I33" s="370"/>
      <c r="J33" s="370"/>
    </row>
    <row r="34" ht="24" customHeight="1"/>
  </sheetData>
  <sheetProtection password="DECA" sheet="1"/>
  <mergeCells count="14">
    <mergeCell ref="D2:J2"/>
    <mergeCell ref="A5:B5"/>
    <mergeCell ref="A6:B6"/>
    <mergeCell ref="D8:H8"/>
    <mergeCell ref="B33:J33"/>
    <mergeCell ref="A3:B3"/>
    <mergeCell ref="A4:B4"/>
    <mergeCell ref="B18:K23"/>
    <mergeCell ref="B27:K32"/>
    <mergeCell ref="D12:I12"/>
    <mergeCell ref="D13:I13"/>
    <mergeCell ref="D15:H15"/>
    <mergeCell ref="B17:D17"/>
    <mergeCell ref="B24:K24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9"/>
  <sheetViews>
    <sheetView zoomScale="110" zoomScaleNormal="110" zoomScalePageLayoutView="0" workbookViewId="0" topLeftCell="A4">
      <selection activeCell="M16" sqref="M16"/>
    </sheetView>
  </sheetViews>
  <sheetFormatPr defaultColWidth="7.00390625" defaultRowHeight="15"/>
  <cols>
    <col min="1" max="1" width="13.57421875" style="302" customWidth="1"/>
    <col min="2" max="2" width="7.140625" style="302" customWidth="1"/>
    <col min="3" max="3" width="2.421875" style="302" customWidth="1"/>
    <col min="4" max="8" width="11.57421875" style="302" customWidth="1"/>
    <col min="9" max="9" width="15.421875" style="302" customWidth="1"/>
    <col min="10" max="10" width="16.8515625" style="302" customWidth="1"/>
    <col min="11" max="11" width="8.28125" style="302" customWidth="1"/>
    <col min="12" max="12" width="8.421875" style="302" customWidth="1"/>
    <col min="13" max="13" width="12.8515625" style="302" bestFit="1" customWidth="1"/>
    <col min="14" max="14" width="12.140625" style="302" bestFit="1" customWidth="1"/>
    <col min="15" max="15" width="13.00390625" style="302" bestFit="1" customWidth="1"/>
    <col min="16" max="16" width="7.00390625" style="302" customWidth="1"/>
    <col min="17" max="17" width="11.140625" style="302" customWidth="1"/>
    <col min="18" max="16384" width="7.00390625" style="302" customWidth="1"/>
  </cols>
  <sheetData>
    <row r="1" spans="1:14" s="254" customFormat="1" ht="30" customHeight="1">
      <c r="A1" s="250" t="s">
        <v>97</v>
      </c>
      <c r="B1" s="251">
        <v>4.2</v>
      </c>
      <c r="C1" s="252" t="s">
        <v>0</v>
      </c>
      <c r="D1" s="389" t="s">
        <v>114</v>
      </c>
      <c r="E1" s="390"/>
      <c r="F1" s="390"/>
      <c r="G1" s="390"/>
      <c r="H1" s="390"/>
      <c r="I1" s="390"/>
      <c r="J1" s="390"/>
      <c r="K1" s="390"/>
      <c r="L1" s="390"/>
      <c r="M1" s="390"/>
      <c r="N1" s="253"/>
    </row>
    <row r="2" spans="1:4" s="254" customFormat="1" ht="24.75" customHeight="1">
      <c r="A2" s="391" t="s">
        <v>1</v>
      </c>
      <c r="B2" s="392"/>
      <c r="C2" s="252" t="s">
        <v>0</v>
      </c>
      <c r="D2" s="255">
        <v>10</v>
      </c>
    </row>
    <row r="3" spans="1:5" s="254" customFormat="1" ht="24.75" customHeight="1">
      <c r="A3" s="391" t="s">
        <v>2</v>
      </c>
      <c r="B3" s="392"/>
      <c r="C3" s="256" t="s">
        <v>0</v>
      </c>
      <c r="D3" s="257">
        <f>IF(E5=1,"N/A",J9)</f>
        <v>1</v>
      </c>
      <c r="E3" s="258"/>
    </row>
    <row r="4" spans="1:5" s="254" customFormat="1" ht="24.75" customHeight="1">
      <c r="A4" s="391" t="s">
        <v>3</v>
      </c>
      <c r="B4" s="392"/>
      <c r="C4" s="256" t="s">
        <v>0</v>
      </c>
      <c r="D4" s="259" t="str">
        <f>IF(I9&gt;=3,"ดีมาก",IF(I9&gt;=2,"ปานกลาง",IF(I9&gt;=1,"ต่ำ","ต่ำมาก")))</f>
        <v>ต่ำมาก</v>
      </c>
      <c r="E4" s="258"/>
    </row>
    <row r="5" spans="1:6" s="254" customFormat="1" ht="24.75" customHeight="1">
      <c r="A5" s="391" t="s">
        <v>4</v>
      </c>
      <c r="B5" s="392"/>
      <c r="C5" s="256" t="s">
        <v>0</v>
      </c>
      <c r="D5" s="260">
        <f>IF(E5=1,1,J9)</f>
        <v>1</v>
      </c>
      <c r="E5" s="261"/>
      <c r="F5" s="262" t="s">
        <v>5</v>
      </c>
    </row>
    <row r="6" spans="6:7" s="263" customFormat="1" ht="19.5">
      <c r="F6" s="264"/>
      <c r="G6" s="265"/>
    </row>
    <row r="7" spans="1:8" s="267" customFormat="1" ht="22.5" customHeight="1">
      <c r="A7" s="266"/>
      <c r="C7" s="268"/>
      <c r="D7" s="393" t="s">
        <v>6</v>
      </c>
      <c r="E7" s="393"/>
      <c r="F7" s="393"/>
      <c r="G7" s="393"/>
      <c r="H7" s="393"/>
    </row>
    <row r="8" spans="1:10" s="267" customFormat="1" ht="22.5" customHeight="1">
      <c r="A8" s="266"/>
      <c r="C8" s="268"/>
      <c r="D8" s="269" t="s">
        <v>13</v>
      </c>
      <c r="E8" s="269" t="s">
        <v>14</v>
      </c>
      <c r="F8" s="269" t="s">
        <v>15</v>
      </c>
      <c r="G8" s="269" t="s">
        <v>16</v>
      </c>
      <c r="H8" s="269" t="s">
        <v>17</v>
      </c>
      <c r="I8" s="270" t="s">
        <v>2</v>
      </c>
      <c r="J8" s="271" t="s">
        <v>7</v>
      </c>
    </row>
    <row r="9" spans="2:10" s="267" customFormat="1" ht="22.5" customHeight="1">
      <c r="B9" s="272"/>
      <c r="D9" s="273">
        <v>1</v>
      </c>
      <c r="E9" s="274"/>
      <c r="F9" s="273">
        <v>2</v>
      </c>
      <c r="G9" s="274"/>
      <c r="H9" s="273">
        <v>3</v>
      </c>
      <c r="I9" s="275">
        <f>J12</f>
        <v>0</v>
      </c>
      <c r="J9" s="276">
        <f>6-IF(E5=1,5,IF(I9=H9,1,IF(I9=F9,3,IF(I9=D9,5,IF(I9=0,5)))))</f>
        <v>1</v>
      </c>
    </row>
    <row r="10" spans="3:5" s="277" customFormat="1" ht="19.5">
      <c r="C10" s="278"/>
      <c r="D10" s="279"/>
      <c r="E10" s="280"/>
    </row>
    <row r="11" spans="4:16" s="267" customFormat="1" ht="38.25" customHeight="1">
      <c r="D11" s="385" t="s">
        <v>115</v>
      </c>
      <c r="E11" s="386"/>
      <c r="F11" s="386"/>
      <c r="G11" s="386"/>
      <c r="H11" s="386"/>
      <c r="I11" s="386"/>
      <c r="J11" s="275">
        <v>3</v>
      </c>
      <c r="K11" s="262" t="s">
        <v>8</v>
      </c>
      <c r="M11" s="281"/>
      <c r="N11" s="282"/>
      <c r="O11" s="282"/>
      <c r="P11" s="282"/>
    </row>
    <row r="12" spans="4:17" s="267" customFormat="1" ht="38.25" customHeight="1">
      <c r="D12" s="385" t="s">
        <v>131</v>
      </c>
      <c r="E12" s="385"/>
      <c r="F12" s="385"/>
      <c r="G12" s="385"/>
      <c r="H12" s="385"/>
      <c r="I12" s="385"/>
      <c r="J12" s="283">
        <f>M18</f>
        <v>0</v>
      </c>
      <c r="K12" s="262" t="s">
        <v>8</v>
      </c>
      <c r="M12" s="282"/>
      <c r="N12" s="282"/>
      <c r="O12" s="282"/>
      <c r="P12" s="282"/>
      <c r="Q12" s="282"/>
    </row>
    <row r="13" spans="4:17" s="267" customFormat="1" ht="19.5">
      <c r="D13" s="284"/>
      <c r="E13" s="284"/>
      <c r="F13" s="284"/>
      <c r="G13" s="284"/>
      <c r="H13" s="284"/>
      <c r="I13" s="284"/>
      <c r="J13" s="285"/>
      <c r="K13" s="262"/>
      <c r="M13" s="286"/>
      <c r="N13" s="286"/>
      <c r="O13" s="286"/>
      <c r="P13" s="282"/>
      <c r="Q13" s="282"/>
    </row>
    <row r="14" spans="4:17" s="287" customFormat="1" ht="24" customHeight="1">
      <c r="D14" s="387" t="s">
        <v>130</v>
      </c>
      <c r="E14" s="387"/>
      <c r="F14" s="387"/>
      <c r="G14" s="387"/>
      <c r="H14" s="387"/>
      <c r="I14" s="387"/>
      <c r="J14" s="288" t="s">
        <v>116</v>
      </c>
      <c r="K14" s="388" t="s">
        <v>117</v>
      </c>
      <c r="L14" s="388"/>
      <c r="M14" s="289"/>
      <c r="N14" s="289"/>
      <c r="O14" s="289"/>
      <c r="P14" s="290"/>
      <c r="Q14" s="290"/>
    </row>
    <row r="15" spans="4:17" s="291" customFormat="1" ht="54.75" customHeight="1">
      <c r="D15" s="378" t="s">
        <v>132</v>
      </c>
      <c r="E15" s="379"/>
      <c r="F15" s="379"/>
      <c r="G15" s="379"/>
      <c r="H15" s="379"/>
      <c r="I15" s="380"/>
      <c r="J15" s="292"/>
      <c r="K15" s="381">
        <f>IF(ISBLANK(J15),"",IF(N15&gt;=0,"ผ่าน",IF(N15&lt;0,"ไม่ผ่าน",IF(N15&gt;=0,"ผ่าน",IF(N15&lt;0,"ไม่ผ่าน")))))</f>
      </c>
      <c r="L15" s="382"/>
      <c r="M15" s="293">
        <v>242674</v>
      </c>
      <c r="N15" s="294">
        <f>M15-J15</f>
        <v>242674</v>
      </c>
      <c r="O15" s="295"/>
      <c r="P15" s="296"/>
      <c r="Q15" s="297"/>
    </row>
    <row r="16" spans="4:17" s="291" customFormat="1" ht="69.75" customHeight="1">
      <c r="D16" s="378" t="s">
        <v>133</v>
      </c>
      <c r="E16" s="379"/>
      <c r="F16" s="379"/>
      <c r="G16" s="379"/>
      <c r="H16" s="379"/>
      <c r="I16" s="380"/>
      <c r="J16" s="298"/>
      <c r="K16" s="381">
        <f>IF(ISBLANK(J16),"",IF(N16&gt;=0,"ผ่าน",IF(N16&lt;0,"ไม่ผ่าน",IF(N16&gt;=0,"ผ่าน",IF(N16&lt;0,"ไม่ผ่าน")))))</f>
      </c>
      <c r="L16" s="382"/>
      <c r="M16" s="293">
        <v>242704</v>
      </c>
      <c r="N16" s="294" t="s">
        <v>134</v>
      </c>
      <c r="O16" s="296"/>
      <c r="P16" s="296"/>
      <c r="Q16" s="296"/>
    </row>
    <row r="17" spans="4:17" s="291" customFormat="1" ht="54.75" customHeight="1">
      <c r="D17" s="378" t="s">
        <v>135</v>
      </c>
      <c r="E17" s="379"/>
      <c r="F17" s="379"/>
      <c r="G17" s="379"/>
      <c r="H17" s="379"/>
      <c r="I17" s="380"/>
      <c r="J17" s="292"/>
      <c r="K17" s="381">
        <f>IF(ISBLANK(J17),"",IF(N17&gt;=0,"ผ่าน",IF(N17&lt;0,"ไม่ผ่าน",IF(N17&gt;=0,"ผ่าน",IF(N17&lt;0,"ไม่ผ่าน")))))</f>
      </c>
      <c r="L17" s="382"/>
      <c r="M17" s="293">
        <v>242766</v>
      </c>
      <c r="N17" s="294">
        <f>M17-J17</f>
        <v>242766</v>
      </c>
      <c r="O17" s="296"/>
      <c r="P17" s="296"/>
      <c r="Q17" s="296"/>
    </row>
    <row r="18" spans="4:17" s="267" customFormat="1" ht="15.75" customHeight="1">
      <c r="D18" s="299"/>
      <c r="E18" s="299"/>
      <c r="F18" s="299"/>
      <c r="G18" s="299"/>
      <c r="H18" s="299"/>
      <c r="I18" s="299"/>
      <c r="J18" s="299"/>
      <c r="K18" s="262"/>
      <c r="M18" s="286">
        <f>COUNTIF(K15:L17,"ผ่าน")</f>
        <v>0</v>
      </c>
      <c r="N18" s="286"/>
      <c r="O18" s="282"/>
      <c r="P18" s="282"/>
      <c r="Q18" s="282"/>
    </row>
    <row r="19" spans="3:17" s="267" customFormat="1" ht="26.25" customHeight="1">
      <c r="C19" s="383" t="s">
        <v>57</v>
      </c>
      <c r="D19" s="383"/>
      <c r="E19" s="383"/>
      <c r="F19" s="299"/>
      <c r="G19" s="299"/>
      <c r="H19" s="299"/>
      <c r="I19" s="299"/>
      <c r="J19" s="299"/>
      <c r="K19" s="262"/>
      <c r="O19" s="282"/>
      <c r="P19" s="282"/>
      <c r="Q19" s="282"/>
    </row>
    <row r="20" spans="3:16" s="267" customFormat="1" ht="191.25" customHeight="1">
      <c r="C20" s="384" t="s">
        <v>136</v>
      </c>
      <c r="D20" s="384"/>
      <c r="E20" s="384"/>
      <c r="F20" s="384"/>
      <c r="G20" s="384"/>
      <c r="H20" s="384"/>
      <c r="I20" s="384"/>
      <c r="J20" s="384"/>
      <c r="K20" s="384"/>
      <c r="L20" s="384"/>
      <c r="M20" s="384"/>
      <c r="N20" s="286"/>
      <c r="O20" s="286"/>
      <c r="P20" s="282"/>
    </row>
    <row r="21" spans="4:14" s="267" customFormat="1" ht="19.5">
      <c r="D21" s="299"/>
      <c r="E21" s="299"/>
      <c r="F21" s="299"/>
      <c r="G21" s="299"/>
      <c r="H21" s="299"/>
      <c r="I21" s="299"/>
      <c r="J21" s="299"/>
      <c r="K21" s="262"/>
      <c r="M21" s="286"/>
      <c r="N21" s="286"/>
    </row>
    <row r="22" spans="2:4" s="300" customFormat="1" ht="19.5">
      <c r="B22" s="374" t="s">
        <v>64</v>
      </c>
      <c r="C22" s="374"/>
      <c r="D22" s="374"/>
    </row>
    <row r="23" spans="2:12" s="300" customFormat="1" ht="19.5">
      <c r="B23" s="375"/>
      <c r="C23" s="375"/>
      <c r="D23" s="375"/>
      <c r="E23" s="375"/>
      <c r="F23" s="375"/>
      <c r="G23" s="375"/>
      <c r="H23" s="375"/>
      <c r="I23" s="375"/>
      <c r="J23" s="375"/>
      <c r="K23" s="375"/>
      <c r="L23" s="375"/>
    </row>
    <row r="24" spans="2:12" s="300" customFormat="1" ht="19.5">
      <c r="B24" s="375"/>
      <c r="C24" s="375"/>
      <c r="D24" s="375"/>
      <c r="E24" s="375"/>
      <c r="F24" s="375"/>
      <c r="G24" s="375"/>
      <c r="H24" s="375"/>
      <c r="I24" s="375"/>
      <c r="J24" s="375"/>
      <c r="K24" s="375"/>
      <c r="L24" s="375"/>
    </row>
    <row r="25" spans="2:12" s="300" customFormat="1" ht="19.5">
      <c r="B25" s="375"/>
      <c r="C25" s="375"/>
      <c r="D25" s="375"/>
      <c r="E25" s="375"/>
      <c r="F25" s="375"/>
      <c r="G25" s="375"/>
      <c r="H25" s="375"/>
      <c r="I25" s="375"/>
      <c r="J25" s="375"/>
      <c r="K25" s="375"/>
      <c r="L25" s="375"/>
    </row>
    <row r="26" spans="2:12" s="300" customFormat="1" ht="19.5">
      <c r="B26" s="375"/>
      <c r="C26" s="375"/>
      <c r="D26" s="375"/>
      <c r="E26" s="375"/>
      <c r="F26" s="375"/>
      <c r="G26" s="375"/>
      <c r="H26" s="375"/>
      <c r="I26" s="375"/>
      <c r="J26" s="375"/>
      <c r="K26" s="375"/>
      <c r="L26" s="375"/>
    </row>
    <row r="27" spans="2:12" s="300" customFormat="1" ht="19.5">
      <c r="B27" s="375"/>
      <c r="C27" s="375"/>
      <c r="D27" s="375"/>
      <c r="E27" s="375"/>
      <c r="F27" s="375"/>
      <c r="G27" s="375"/>
      <c r="H27" s="375"/>
      <c r="I27" s="375"/>
      <c r="J27" s="375"/>
      <c r="K27" s="375"/>
      <c r="L27" s="375"/>
    </row>
    <row r="28" spans="2:12" s="300" customFormat="1" ht="19.5">
      <c r="B28" s="375"/>
      <c r="C28" s="375"/>
      <c r="D28" s="375"/>
      <c r="E28" s="375"/>
      <c r="F28" s="375"/>
      <c r="G28" s="375"/>
      <c r="H28" s="375"/>
      <c r="I28" s="375"/>
      <c r="J28" s="375"/>
      <c r="K28" s="375"/>
      <c r="L28" s="375"/>
    </row>
    <row r="29" spans="2:12" s="300" customFormat="1" ht="19.5">
      <c r="B29" s="375"/>
      <c r="C29" s="375"/>
      <c r="D29" s="375"/>
      <c r="E29" s="375"/>
      <c r="F29" s="375"/>
      <c r="G29" s="375"/>
      <c r="H29" s="375"/>
      <c r="I29" s="375"/>
      <c r="J29" s="375"/>
      <c r="K29" s="375"/>
      <c r="L29" s="375"/>
    </row>
    <row r="30" spans="2:12" s="300" customFormat="1" ht="19.5">
      <c r="B30" s="374" t="s">
        <v>58</v>
      </c>
      <c r="C30" s="374"/>
      <c r="D30" s="374"/>
      <c r="E30" s="374"/>
      <c r="F30" s="374"/>
      <c r="G30" s="374"/>
      <c r="H30" s="374"/>
      <c r="I30" s="374"/>
      <c r="J30" s="374"/>
      <c r="K30" s="374"/>
      <c r="L30" s="374"/>
    </row>
    <row r="31" spans="2:13" ht="24" customHeight="1">
      <c r="B31" s="301" t="s">
        <v>18</v>
      </c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</row>
    <row r="32" spans="2:13" ht="24" customHeight="1">
      <c r="B32" s="376"/>
      <c r="C32" s="377"/>
      <c r="D32" s="377"/>
      <c r="E32" s="377"/>
      <c r="F32" s="377"/>
      <c r="G32" s="377"/>
      <c r="H32" s="377"/>
      <c r="I32" s="377"/>
      <c r="J32" s="377"/>
      <c r="K32" s="377"/>
      <c r="L32" s="377"/>
      <c r="M32" s="301"/>
    </row>
    <row r="33" spans="2:13" ht="24" customHeight="1">
      <c r="B33" s="376"/>
      <c r="C33" s="377"/>
      <c r="D33" s="377"/>
      <c r="E33" s="377"/>
      <c r="F33" s="377"/>
      <c r="G33" s="377"/>
      <c r="H33" s="377"/>
      <c r="I33" s="377"/>
      <c r="J33" s="377"/>
      <c r="K33" s="377"/>
      <c r="L33" s="377"/>
      <c r="M33" s="301"/>
    </row>
    <row r="34" spans="2:13" ht="24" customHeight="1">
      <c r="B34" s="376"/>
      <c r="C34" s="377"/>
      <c r="D34" s="377"/>
      <c r="E34" s="377"/>
      <c r="F34" s="377"/>
      <c r="G34" s="377"/>
      <c r="H34" s="377"/>
      <c r="I34" s="377"/>
      <c r="J34" s="377"/>
      <c r="K34" s="377"/>
      <c r="L34" s="377"/>
      <c r="M34" s="301"/>
    </row>
    <row r="35" spans="2:13" ht="24" customHeight="1">
      <c r="B35" s="376"/>
      <c r="C35" s="377"/>
      <c r="D35" s="377"/>
      <c r="E35" s="377"/>
      <c r="F35" s="377"/>
      <c r="G35" s="377"/>
      <c r="H35" s="377"/>
      <c r="I35" s="377"/>
      <c r="J35" s="377"/>
      <c r="K35" s="377"/>
      <c r="L35" s="377"/>
      <c r="M35" s="301"/>
    </row>
    <row r="36" spans="2:13" ht="24" customHeight="1">
      <c r="B36" s="376"/>
      <c r="C36" s="377"/>
      <c r="D36" s="377"/>
      <c r="E36" s="377"/>
      <c r="F36" s="377"/>
      <c r="G36" s="377"/>
      <c r="H36" s="377"/>
      <c r="I36" s="377"/>
      <c r="J36" s="377"/>
      <c r="K36" s="377"/>
      <c r="L36" s="377"/>
      <c r="M36" s="301"/>
    </row>
    <row r="37" spans="2:13" ht="24" customHeight="1">
      <c r="B37" s="376"/>
      <c r="C37" s="377"/>
      <c r="D37" s="377"/>
      <c r="E37" s="377"/>
      <c r="F37" s="377"/>
      <c r="G37" s="377"/>
      <c r="H37" s="377"/>
      <c r="I37" s="377"/>
      <c r="J37" s="377"/>
      <c r="K37" s="377"/>
      <c r="L37" s="377"/>
      <c r="M37" s="301"/>
    </row>
    <row r="38" spans="2:13" ht="24" customHeight="1">
      <c r="B38" s="377"/>
      <c r="C38" s="377"/>
      <c r="D38" s="377"/>
      <c r="E38" s="377"/>
      <c r="F38" s="377"/>
      <c r="G38" s="377"/>
      <c r="H38" s="377"/>
      <c r="I38" s="377"/>
      <c r="J38" s="377"/>
      <c r="K38" s="377"/>
      <c r="L38" s="377"/>
      <c r="M38" s="301"/>
    </row>
    <row r="39" spans="2:12" ht="24" customHeight="1">
      <c r="B39" s="374" t="s">
        <v>58</v>
      </c>
      <c r="C39" s="374"/>
      <c r="D39" s="374"/>
      <c r="E39" s="374"/>
      <c r="F39" s="374"/>
      <c r="G39" s="374"/>
      <c r="H39" s="374"/>
      <c r="I39" s="374"/>
      <c r="J39" s="374"/>
      <c r="K39" s="374"/>
      <c r="L39" s="374"/>
    </row>
  </sheetData>
  <sheetProtection password="DECA" sheet="1"/>
  <mergeCells count="23">
    <mergeCell ref="D1:M1"/>
    <mergeCell ref="A2:B2"/>
    <mergeCell ref="A3:B3"/>
    <mergeCell ref="A4:B4"/>
    <mergeCell ref="A5:B5"/>
    <mergeCell ref="D7:H7"/>
    <mergeCell ref="C20:M20"/>
    <mergeCell ref="D11:I11"/>
    <mergeCell ref="D12:I12"/>
    <mergeCell ref="D14:I14"/>
    <mergeCell ref="K14:L14"/>
    <mergeCell ref="D15:I15"/>
    <mergeCell ref="K15:L15"/>
    <mergeCell ref="B22:D22"/>
    <mergeCell ref="B23:L29"/>
    <mergeCell ref="B30:L30"/>
    <mergeCell ref="B32:L38"/>
    <mergeCell ref="B39:L39"/>
    <mergeCell ref="D16:I16"/>
    <mergeCell ref="K16:L16"/>
    <mergeCell ref="D17:I17"/>
    <mergeCell ref="K17:L17"/>
    <mergeCell ref="C19:E19"/>
  </mergeCells>
  <printOptions/>
  <pageMargins left="0.48" right="0.31496062992125984" top="0.3937007874015748" bottom="0.35433070866141736" header="0.31496062992125984" footer="0.31496062992125984"/>
  <pageSetup horizontalDpi="600" verticalDpi="600" orientation="landscape" paperSize="9" scale="85" r:id="rId3"/>
  <headerFooter>
    <oddFooter>&amp;R&amp;P</oddFooter>
  </headerFooter>
  <rowBreaks count="1" manualBreakCount="1">
    <brk id="15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29</v>
      </c>
      <c r="B1" s="50">
        <v>7.1</v>
      </c>
      <c r="C1" s="47" t="s">
        <v>0</v>
      </c>
      <c r="D1" s="338" t="s">
        <v>91</v>
      </c>
      <c r="E1" s="338"/>
      <c r="F1" s="338"/>
      <c r="G1" s="338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394" t="s">
        <v>66</v>
      </c>
      <c r="G5" s="395"/>
      <c r="H5" s="395"/>
      <c r="I5" s="395"/>
      <c r="J5" s="395"/>
      <c r="K5" s="395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41" t="s">
        <v>19</v>
      </c>
      <c r="C7" s="341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341">
        <v>1</v>
      </c>
      <c r="C8" s="341"/>
      <c r="D8" s="60" t="s">
        <v>23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341">
        <v>2</v>
      </c>
      <c r="C9" s="341"/>
      <c r="D9" s="60" t="s">
        <v>24</v>
      </c>
      <c r="E9" s="52"/>
      <c r="F9" s="6" t="s">
        <v>21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341">
        <v>3</v>
      </c>
      <c r="C10" s="341"/>
      <c r="D10" s="60" t="s">
        <v>75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341">
        <v>4</v>
      </c>
      <c r="C11" s="341"/>
      <c r="D11" s="60" t="s">
        <v>76</v>
      </c>
      <c r="E11" s="52"/>
      <c r="F11" s="6" t="s">
        <v>21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341">
        <v>5</v>
      </c>
      <c r="C12" s="341"/>
      <c r="D12" s="60" t="s">
        <v>77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64</v>
      </c>
    </row>
    <row r="15" spans="2:8" ht="21.75">
      <c r="B15" s="339"/>
      <c r="C15" s="339"/>
      <c r="D15" s="339"/>
      <c r="E15" s="339"/>
      <c r="F15" s="339"/>
      <c r="G15" s="339"/>
      <c r="H15" s="339"/>
    </row>
    <row r="16" spans="2:8" ht="21.75">
      <c r="B16" s="339"/>
      <c r="C16" s="339"/>
      <c r="D16" s="339"/>
      <c r="E16" s="339"/>
      <c r="F16" s="339"/>
      <c r="G16" s="339"/>
      <c r="H16" s="339"/>
    </row>
    <row r="17" spans="2:8" ht="21.75">
      <c r="B17" s="339"/>
      <c r="C17" s="339"/>
      <c r="D17" s="339"/>
      <c r="E17" s="339"/>
      <c r="F17" s="339"/>
      <c r="G17" s="339"/>
      <c r="H17" s="339"/>
    </row>
    <row r="18" spans="2:8" ht="21.75">
      <c r="B18" s="339"/>
      <c r="C18" s="339"/>
      <c r="D18" s="339"/>
      <c r="E18" s="339"/>
      <c r="F18" s="339"/>
      <c r="G18" s="339"/>
      <c r="H18" s="339"/>
    </row>
    <row r="19" spans="2:8" ht="21.75">
      <c r="B19" s="339"/>
      <c r="C19" s="339"/>
      <c r="D19" s="339"/>
      <c r="E19" s="339"/>
      <c r="F19" s="339"/>
      <c r="G19" s="339"/>
      <c r="H19" s="339"/>
    </row>
    <row r="20" spans="2:8" ht="21.75">
      <c r="B20" s="339"/>
      <c r="C20" s="339"/>
      <c r="D20" s="339"/>
      <c r="E20" s="339"/>
      <c r="F20" s="339"/>
      <c r="G20" s="339"/>
      <c r="H20" s="339"/>
    </row>
    <row r="21" spans="2:13" ht="21.75">
      <c r="B21" s="340" t="s">
        <v>58</v>
      </c>
      <c r="C21" s="340"/>
      <c r="D21" s="340"/>
      <c r="E21" s="340"/>
      <c r="F21" s="340"/>
      <c r="G21" s="340"/>
      <c r="H21" s="340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18</v>
      </c>
      <c r="C23" s="9"/>
      <c r="D23" s="9"/>
      <c r="E23" s="9"/>
      <c r="F23" s="9"/>
      <c r="G23" s="9"/>
      <c r="H23" s="9"/>
      <c r="I23" s="9"/>
    </row>
    <row r="24" spans="2:8" ht="21.75">
      <c r="B24" s="346" t="s">
        <v>92</v>
      </c>
      <c r="C24" s="339"/>
      <c r="D24" s="339"/>
      <c r="E24" s="339"/>
      <c r="F24" s="339"/>
      <c r="G24" s="339"/>
      <c r="H24" s="339"/>
    </row>
    <row r="25" spans="2:8" ht="21.75">
      <c r="B25" s="339"/>
      <c r="C25" s="339"/>
      <c r="D25" s="339"/>
      <c r="E25" s="339"/>
      <c r="F25" s="339"/>
      <c r="G25" s="339"/>
      <c r="H25" s="339"/>
    </row>
    <row r="26" spans="2:8" ht="21.75">
      <c r="B26" s="339"/>
      <c r="C26" s="339"/>
      <c r="D26" s="339"/>
      <c r="E26" s="339"/>
      <c r="F26" s="339"/>
      <c r="G26" s="339"/>
      <c r="H26" s="339"/>
    </row>
    <row r="27" spans="2:8" ht="21.75">
      <c r="B27" s="339"/>
      <c r="C27" s="339"/>
      <c r="D27" s="339"/>
      <c r="E27" s="339"/>
      <c r="F27" s="339"/>
      <c r="G27" s="339"/>
      <c r="H27" s="339"/>
    </row>
    <row r="28" spans="2:8" ht="21.75">
      <c r="B28" s="339"/>
      <c r="C28" s="339"/>
      <c r="D28" s="339"/>
      <c r="E28" s="339"/>
      <c r="F28" s="339"/>
      <c r="G28" s="339"/>
      <c r="H28" s="339"/>
    </row>
    <row r="29" spans="2:8" ht="21.75">
      <c r="B29" s="339"/>
      <c r="C29" s="339"/>
      <c r="D29" s="339"/>
      <c r="E29" s="339"/>
      <c r="F29" s="339"/>
      <c r="G29" s="339"/>
      <c r="H29" s="339"/>
    </row>
    <row r="30" spans="2:8" ht="21.75">
      <c r="B30" s="340" t="s">
        <v>58</v>
      </c>
      <c r="C30" s="340"/>
      <c r="D30" s="340"/>
      <c r="E30" s="340"/>
      <c r="F30" s="340"/>
      <c r="G30" s="340"/>
      <c r="H30" s="340"/>
    </row>
  </sheetData>
  <sheetProtection/>
  <mergeCells count="12">
    <mergeCell ref="B11:C11"/>
    <mergeCell ref="B12:C12"/>
    <mergeCell ref="D1:G1"/>
    <mergeCell ref="B15:H20"/>
    <mergeCell ref="B21:H21"/>
    <mergeCell ref="B24:H29"/>
    <mergeCell ref="B30:H30"/>
    <mergeCell ref="B7:C7"/>
    <mergeCell ref="B8:C8"/>
    <mergeCell ref="B9:C9"/>
    <mergeCell ref="B10:C10"/>
    <mergeCell ref="F5:K5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30</v>
      </c>
      <c r="B1" s="53">
        <v>8.1</v>
      </c>
      <c r="C1" s="85" t="s">
        <v>0</v>
      </c>
      <c r="D1" s="113" t="s">
        <v>25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394" t="s">
        <v>66</v>
      </c>
      <c r="G5" s="395"/>
      <c r="H5" s="395"/>
      <c r="I5" s="395"/>
      <c r="J5" s="395"/>
      <c r="K5" s="395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41" t="s">
        <v>19</v>
      </c>
      <c r="C7" s="341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341">
        <v>1</v>
      </c>
      <c r="C8" s="341"/>
      <c r="D8" s="60" t="s">
        <v>56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341">
        <v>2</v>
      </c>
      <c r="C9" s="341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341">
        <v>3</v>
      </c>
      <c r="C10" s="341"/>
      <c r="D10" s="60" t="s">
        <v>53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41">
        <v>4</v>
      </c>
      <c r="C11" s="341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341">
        <v>5</v>
      </c>
      <c r="C12" s="341"/>
      <c r="D12" s="60" t="s">
        <v>74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64</v>
      </c>
    </row>
    <row r="16" spans="2:8" ht="21.75">
      <c r="B16" s="346"/>
      <c r="C16" s="346"/>
      <c r="D16" s="346"/>
      <c r="E16" s="346"/>
      <c r="F16" s="346"/>
      <c r="G16" s="346"/>
      <c r="H16" s="346"/>
    </row>
    <row r="17" spans="2:8" ht="21.75">
      <c r="B17" s="346"/>
      <c r="C17" s="346"/>
      <c r="D17" s="346"/>
      <c r="E17" s="346"/>
      <c r="F17" s="346"/>
      <c r="G17" s="346"/>
      <c r="H17" s="346"/>
    </row>
    <row r="18" spans="2:8" ht="21.75">
      <c r="B18" s="346"/>
      <c r="C18" s="346"/>
      <c r="D18" s="346"/>
      <c r="E18" s="346"/>
      <c r="F18" s="346"/>
      <c r="G18" s="346"/>
      <c r="H18" s="346"/>
    </row>
    <row r="19" spans="2:8" ht="21.75">
      <c r="B19" s="346"/>
      <c r="C19" s="346"/>
      <c r="D19" s="346"/>
      <c r="E19" s="346"/>
      <c r="F19" s="346"/>
      <c r="G19" s="346"/>
      <c r="H19" s="346"/>
    </row>
    <row r="20" spans="2:8" ht="21.75">
      <c r="B20" s="346"/>
      <c r="C20" s="346"/>
      <c r="D20" s="346"/>
      <c r="E20" s="346"/>
      <c r="F20" s="346"/>
      <c r="G20" s="346"/>
      <c r="H20" s="346"/>
    </row>
    <row r="21" spans="2:8" ht="21.75">
      <c r="B21" s="346"/>
      <c r="C21" s="346"/>
      <c r="D21" s="346"/>
      <c r="E21" s="346"/>
      <c r="F21" s="346"/>
      <c r="G21" s="346"/>
      <c r="H21" s="346"/>
    </row>
    <row r="22" spans="2:8" ht="21.75">
      <c r="B22" s="346"/>
      <c r="C22" s="346"/>
      <c r="D22" s="346"/>
      <c r="E22" s="346"/>
      <c r="F22" s="346"/>
      <c r="G22" s="346"/>
      <c r="H22" s="346"/>
    </row>
    <row r="23" spans="2:13" ht="21.75">
      <c r="B23" s="340" t="s">
        <v>58</v>
      </c>
      <c r="C23" s="340"/>
      <c r="D23" s="340"/>
      <c r="E23" s="340"/>
      <c r="F23" s="340"/>
      <c r="G23" s="340"/>
      <c r="H23" s="340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18</v>
      </c>
      <c r="C25" s="9"/>
      <c r="D25" s="9"/>
      <c r="E25" s="9"/>
      <c r="F25" s="9"/>
      <c r="G25" s="9"/>
      <c r="H25" s="9"/>
      <c r="I25" s="9"/>
    </row>
    <row r="26" spans="2:8" ht="21.75">
      <c r="B26" s="346"/>
      <c r="C26" s="346"/>
      <c r="D26" s="346"/>
      <c r="E26" s="346"/>
      <c r="F26" s="346"/>
      <c r="G26" s="346"/>
      <c r="H26" s="346"/>
    </row>
    <row r="27" spans="2:8" ht="21.75">
      <c r="B27" s="346"/>
      <c r="C27" s="346"/>
      <c r="D27" s="346"/>
      <c r="E27" s="346"/>
      <c r="F27" s="346"/>
      <c r="G27" s="346"/>
      <c r="H27" s="346"/>
    </row>
    <row r="28" spans="2:8" ht="21.75">
      <c r="B28" s="346"/>
      <c r="C28" s="346"/>
      <c r="D28" s="346"/>
      <c r="E28" s="346"/>
      <c r="F28" s="346"/>
      <c r="G28" s="346"/>
      <c r="H28" s="346"/>
    </row>
    <row r="29" spans="2:8" ht="21.75">
      <c r="B29" s="346"/>
      <c r="C29" s="346"/>
      <c r="D29" s="346"/>
      <c r="E29" s="346"/>
      <c r="F29" s="346"/>
      <c r="G29" s="346"/>
      <c r="H29" s="346"/>
    </row>
    <row r="30" spans="2:8" ht="21.75">
      <c r="B30" s="346"/>
      <c r="C30" s="346"/>
      <c r="D30" s="346"/>
      <c r="E30" s="346"/>
      <c r="F30" s="346"/>
      <c r="G30" s="346"/>
      <c r="H30" s="346"/>
    </row>
    <row r="31" spans="2:8" ht="21.75">
      <c r="B31" s="346"/>
      <c r="C31" s="346"/>
      <c r="D31" s="346"/>
      <c r="E31" s="346"/>
      <c r="F31" s="346"/>
      <c r="G31" s="346"/>
      <c r="H31" s="346"/>
    </row>
    <row r="32" spans="2:8" ht="21.75">
      <c r="B32" s="346"/>
      <c r="C32" s="346"/>
      <c r="D32" s="346"/>
      <c r="E32" s="346"/>
      <c r="F32" s="346"/>
      <c r="G32" s="346"/>
      <c r="H32" s="346"/>
    </row>
    <row r="33" spans="2:8" ht="21.75">
      <c r="B33" s="340" t="s">
        <v>58</v>
      </c>
      <c r="C33" s="340"/>
      <c r="D33" s="340"/>
      <c r="E33" s="340"/>
      <c r="F33" s="340"/>
      <c r="G33" s="340"/>
      <c r="H33" s="340"/>
    </row>
  </sheetData>
  <sheetProtection/>
  <mergeCells count="11">
    <mergeCell ref="B33:H33"/>
    <mergeCell ref="B7:C7"/>
    <mergeCell ref="B8:C8"/>
    <mergeCell ref="B9:C9"/>
    <mergeCell ref="B10:C10"/>
    <mergeCell ref="B11:C11"/>
    <mergeCell ref="B12:C12"/>
    <mergeCell ref="F5:K5"/>
    <mergeCell ref="B16:H22"/>
    <mergeCell ref="B23:H23"/>
    <mergeCell ref="B26:H32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350" t="s">
        <v>84</v>
      </c>
      <c r="E1" s="351"/>
      <c r="F1" s="351"/>
      <c r="G1" s="351"/>
      <c r="H1" s="351"/>
      <c r="I1" s="351"/>
      <c r="J1" s="351"/>
      <c r="K1" s="351"/>
      <c r="L1" s="351"/>
      <c r="M1" s="351"/>
      <c r="N1" s="96"/>
      <c r="O1" s="95"/>
    </row>
    <row r="2" spans="1:4" s="83" customFormat="1" ht="22.5" customHeight="1">
      <c r="A2" s="352" t="s">
        <v>1</v>
      </c>
      <c r="B2" s="353"/>
      <c r="C2" s="87" t="s">
        <v>0</v>
      </c>
      <c r="D2" s="88">
        <v>2</v>
      </c>
    </row>
    <row r="3" spans="1:5" s="83" customFormat="1" ht="22.5" customHeight="1">
      <c r="A3" s="352" t="s">
        <v>2</v>
      </c>
      <c r="B3" s="353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52" t="s">
        <v>3</v>
      </c>
      <c r="B4" s="353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52" t="s">
        <v>4</v>
      </c>
      <c r="B5" s="353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354" t="s">
        <v>6</v>
      </c>
      <c r="E7" s="354"/>
      <c r="F7" s="354"/>
      <c r="G7" s="354"/>
      <c r="H7" s="354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344" t="s">
        <v>95</v>
      </c>
      <c r="E11" s="344"/>
      <c r="F11" s="344"/>
      <c r="G11" s="344"/>
      <c r="H11" s="344"/>
      <c r="I11" s="344"/>
      <c r="J11" s="115"/>
      <c r="K11" s="20" t="s">
        <v>8</v>
      </c>
      <c r="N11" s="86"/>
    </row>
    <row r="12" spans="4:11" s="78" customFormat="1" ht="55.5" customHeight="1">
      <c r="D12" s="344" t="s">
        <v>85</v>
      </c>
      <c r="E12" s="344"/>
      <c r="F12" s="344"/>
      <c r="G12" s="344"/>
      <c r="H12" s="344"/>
      <c r="I12" s="344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94</v>
      </c>
    </row>
    <row r="14" spans="4:11" s="78" customFormat="1" ht="49.5" customHeight="1">
      <c r="D14" s="348" t="s">
        <v>86</v>
      </c>
      <c r="E14" s="348"/>
      <c r="F14" s="348"/>
      <c r="G14" s="348"/>
      <c r="H14" s="348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47" t="s">
        <v>64</v>
      </c>
      <c r="C16" s="347"/>
      <c r="D16" s="347"/>
    </row>
    <row r="17" spans="2:11" s="41" customFormat="1" ht="24" customHeight="1">
      <c r="B17" s="346"/>
      <c r="C17" s="346"/>
      <c r="D17" s="346"/>
      <c r="E17" s="346"/>
      <c r="F17" s="346"/>
      <c r="G17" s="346"/>
      <c r="H17" s="346"/>
      <c r="I17" s="346"/>
      <c r="J17" s="346"/>
      <c r="K17" s="346"/>
    </row>
    <row r="18" spans="2:11" s="41" customFormat="1" ht="24" customHeight="1">
      <c r="B18" s="346"/>
      <c r="C18" s="346"/>
      <c r="D18" s="346"/>
      <c r="E18" s="346"/>
      <c r="F18" s="346"/>
      <c r="G18" s="346"/>
      <c r="H18" s="346"/>
      <c r="I18" s="346"/>
      <c r="J18" s="346"/>
      <c r="K18" s="346"/>
    </row>
    <row r="19" spans="2:11" s="41" customFormat="1" ht="24" customHeight="1">
      <c r="B19" s="346"/>
      <c r="C19" s="346"/>
      <c r="D19" s="346"/>
      <c r="E19" s="346"/>
      <c r="F19" s="346"/>
      <c r="G19" s="346"/>
      <c r="H19" s="346"/>
      <c r="I19" s="346"/>
      <c r="J19" s="346"/>
      <c r="K19" s="346"/>
    </row>
    <row r="20" spans="2:11" s="41" customFormat="1" ht="24" customHeight="1">
      <c r="B20" s="346"/>
      <c r="C20" s="346"/>
      <c r="D20" s="346"/>
      <c r="E20" s="346"/>
      <c r="F20" s="346"/>
      <c r="G20" s="346"/>
      <c r="H20" s="346"/>
      <c r="I20" s="346"/>
      <c r="J20" s="346"/>
      <c r="K20" s="346"/>
    </row>
    <row r="21" spans="2:11" s="41" customFormat="1" ht="24" customHeight="1">
      <c r="B21" s="346"/>
      <c r="C21" s="346"/>
      <c r="D21" s="346"/>
      <c r="E21" s="346"/>
      <c r="F21" s="346"/>
      <c r="G21" s="346"/>
      <c r="H21" s="346"/>
      <c r="I21" s="346"/>
      <c r="J21" s="346"/>
      <c r="K21" s="346"/>
    </row>
    <row r="22" spans="2:11" s="41" customFormat="1" ht="24" customHeight="1">
      <c r="B22" s="346"/>
      <c r="C22" s="346"/>
      <c r="D22" s="346"/>
      <c r="E22" s="346"/>
      <c r="F22" s="346"/>
      <c r="G22" s="346"/>
      <c r="H22" s="346"/>
      <c r="I22" s="346"/>
      <c r="J22" s="346"/>
      <c r="K22" s="346"/>
    </row>
    <row r="23" spans="2:11" s="41" customFormat="1" ht="24" customHeight="1">
      <c r="B23" s="346"/>
      <c r="C23" s="346"/>
      <c r="D23" s="346"/>
      <c r="E23" s="346"/>
      <c r="F23" s="346"/>
      <c r="G23" s="346"/>
      <c r="H23" s="346"/>
      <c r="I23" s="346"/>
      <c r="J23" s="346"/>
      <c r="K23" s="346"/>
    </row>
    <row r="24" spans="2:13" s="41" customFormat="1" ht="24" customHeight="1">
      <c r="B24" s="64" t="s">
        <v>58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396"/>
      <c r="C27" s="396"/>
      <c r="D27" s="396"/>
      <c r="E27" s="396"/>
      <c r="F27" s="396"/>
      <c r="G27" s="396"/>
      <c r="H27" s="396"/>
      <c r="I27" s="396"/>
      <c r="J27" s="396"/>
      <c r="K27" s="396"/>
      <c r="L27" s="68"/>
      <c r="M27" s="68"/>
      <c r="N27" s="68"/>
    </row>
    <row r="28" spans="2:14" ht="24" customHeight="1">
      <c r="B28" s="396"/>
      <c r="C28" s="396"/>
      <c r="D28" s="396"/>
      <c r="E28" s="396"/>
      <c r="F28" s="396"/>
      <c r="G28" s="396"/>
      <c r="H28" s="396"/>
      <c r="I28" s="396"/>
      <c r="J28" s="396"/>
      <c r="K28" s="396"/>
      <c r="L28" s="68"/>
      <c r="M28" s="68"/>
      <c r="N28" s="68"/>
    </row>
    <row r="29" spans="2:14" ht="24" customHeight="1">
      <c r="B29" s="396"/>
      <c r="C29" s="396"/>
      <c r="D29" s="396"/>
      <c r="E29" s="396"/>
      <c r="F29" s="396"/>
      <c r="G29" s="396"/>
      <c r="H29" s="396"/>
      <c r="I29" s="396"/>
      <c r="J29" s="396"/>
      <c r="K29" s="396"/>
      <c r="L29" s="68"/>
      <c r="M29" s="68"/>
      <c r="N29" s="68"/>
    </row>
    <row r="30" spans="2:14" ht="24" customHeight="1">
      <c r="B30" s="396"/>
      <c r="C30" s="396"/>
      <c r="D30" s="396"/>
      <c r="E30" s="396"/>
      <c r="F30" s="396"/>
      <c r="G30" s="396"/>
      <c r="H30" s="396"/>
      <c r="I30" s="396"/>
      <c r="J30" s="396"/>
      <c r="K30" s="396"/>
      <c r="L30" s="68"/>
      <c r="M30" s="68"/>
      <c r="N30" s="68"/>
    </row>
    <row r="31" spans="2:14" ht="24" customHeight="1">
      <c r="B31" s="396"/>
      <c r="C31" s="396"/>
      <c r="D31" s="396"/>
      <c r="E31" s="396"/>
      <c r="F31" s="396"/>
      <c r="G31" s="396"/>
      <c r="H31" s="396"/>
      <c r="I31" s="396"/>
      <c r="J31" s="396"/>
      <c r="K31" s="396"/>
      <c r="L31" s="68"/>
      <c r="M31" s="68"/>
      <c r="N31" s="68"/>
    </row>
    <row r="32" spans="2:14" ht="24" customHeight="1">
      <c r="B32" s="396"/>
      <c r="C32" s="396"/>
      <c r="D32" s="396"/>
      <c r="E32" s="396"/>
      <c r="F32" s="396"/>
      <c r="G32" s="396"/>
      <c r="H32" s="396"/>
      <c r="I32" s="396"/>
      <c r="J32" s="396"/>
      <c r="K32" s="396"/>
      <c r="L32" s="68"/>
      <c r="M32" s="68"/>
      <c r="N32" s="68"/>
    </row>
    <row r="33" spans="2:14" ht="24" customHeight="1">
      <c r="B33" s="396"/>
      <c r="C33" s="396"/>
      <c r="D33" s="396"/>
      <c r="E33" s="396"/>
      <c r="F33" s="396"/>
      <c r="G33" s="396"/>
      <c r="H33" s="396"/>
      <c r="I33" s="396"/>
      <c r="J33" s="396"/>
      <c r="K33" s="396"/>
      <c r="L33" s="68"/>
      <c r="M33" s="68"/>
      <c r="N33" s="68"/>
    </row>
    <row r="34" spans="2:14" ht="24" customHeight="1">
      <c r="B34" s="340" t="s">
        <v>58</v>
      </c>
      <c r="C34" s="340"/>
      <c r="D34" s="340"/>
      <c r="E34" s="340"/>
      <c r="F34" s="340"/>
      <c r="G34" s="340"/>
      <c r="H34" s="340"/>
      <c r="I34" s="340"/>
      <c r="J34" s="340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B16:D16"/>
    <mergeCell ref="A2:B2"/>
    <mergeCell ref="A3:B3"/>
    <mergeCell ref="A4:B4"/>
    <mergeCell ref="A5:B5"/>
    <mergeCell ref="D7:H7"/>
    <mergeCell ref="B34:J34"/>
    <mergeCell ref="D1:M1"/>
    <mergeCell ref="B17:K23"/>
    <mergeCell ref="B27:K33"/>
    <mergeCell ref="D11:I11"/>
    <mergeCell ref="D12:I12"/>
    <mergeCell ref="D14:H14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2021-03-15T09:25:20Z</cp:lastPrinted>
  <dcterms:created xsi:type="dcterms:W3CDTF">2018-04-08T08:34:57Z</dcterms:created>
  <dcterms:modified xsi:type="dcterms:W3CDTF">2021-09-22T03:09:49Z</dcterms:modified>
  <cp:category/>
  <cp:version/>
  <cp:contentType/>
  <cp:contentStatus/>
</cp:coreProperties>
</file>